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dryashov_nv\Desktop\"/>
    </mc:Choice>
  </mc:AlternateContent>
  <bookViews>
    <workbookView xWindow="0" yWindow="60" windowWidth="19035" windowHeight="13800" firstSheet="1" activeTab="1"/>
  </bookViews>
  <sheets>
    <sheet name="ObserverReportInfo_&amp;!()$bbQ" sheetId="4" state="hidden" r:id="rId1"/>
    <sheet name="Лист1" sheetId="7" r:id="rId2"/>
  </sheets>
  <definedNames>
    <definedName name="ReportObject1_0">Лист1!$A$6</definedName>
    <definedName name="ReportObject1_1">Лист1!$A$6</definedName>
    <definedName name="ReportObject1_10">Лист1!$F$4</definedName>
    <definedName name="ReportObject1_11">Лист1!$J$4</definedName>
    <definedName name="ReportObject1_12">Лист1!$L$4</definedName>
    <definedName name="ReportObject1_13">Лист1!$B$2</definedName>
    <definedName name="ReportObject1_2">Лист1!$B$6</definedName>
    <definedName name="ReportObject1_3">Лист1!$C$6</definedName>
    <definedName name="ReportObject1_4">Лист1!$D$6</definedName>
    <definedName name="ReportObject1_5">Лист1!$E$6</definedName>
    <definedName name="ReportObject1_6">Лист1!$F$6</definedName>
    <definedName name="ReportObject1_7">Лист1!$G$6</definedName>
    <definedName name="ReportObject1_8">Лист1!$H$6</definedName>
    <definedName name="ReportObject1_9">Лист1!$I$6</definedName>
    <definedName name="_xlnm.Print_Titles" localSheetId="1">Лист1!$1:$5</definedName>
  </definedNames>
  <calcPr calcId="152511"/>
</workbook>
</file>

<file path=xl/calcChain.xml><?xml version="1.0" encoding="utf-8"?>
<calcChain xmlns="http://schemas.openxmlformats.org/spreadsheetml/2006/main">
  <c r="M204" i="7" l="1"/>
  <c r="L204" i="7"/>
  <c r="K204" i="7"/>
  <c r="J204" i="7"/>
  <c r="M203" i="7"/>
  <c r="L203" i="7"/>
  <c r="K203" i="7"/>
  <c r="J203" i="7"/>
  <c r="M202" i="7"/>
  <c r="L202" i="7"/>
  <c r="K202" i="7"/>
  <c r="J202" i="7"/>
  <c r="M201" i="7"/>
  <c r="L201" i="7"/>
  <c r="K201" i="7"/>
  <c r="J201" i="7"/>
  <c r="M200" i="7"/>
  <c r="L200" i="7"/>
  <c r="K200" i="7"/>
  <c r="J200" i="7"/>
  <c r="M199" i="7"/>
  <c r="L199" i="7"/>
  <c r="K199" i="7"/>
  <c r="J199" i="7"/>
  <c r="M198" i="7"/>
  <c r="L198" i="7"/>
  <c r="K198" i="7"/>
  <c r="J198" i="7"/>
  <c r="M197" i="7"/>
  <c r="L197" i="7"/>
  <c r="K197" i="7"/>
  <c r="J197" i="7"/>
  <c r="M196" i="7"/>
  <c r="L196" i="7"/>
  <c r="K196" i="7"/>
  <c r="J196" i="7"/>
  <c r="M195" i="7"/>
  <c r="L195" i="7"/>
  <c r="K195" i="7"/>
  <c r="J195" i="7"/>
  <c r="M194" i="7"/>
  <c r="L194" i="7"/>
  <c r="K194" i="7"/>
  <c r="J194" i="7"/>
  <c r="M193" i="7"/>
  <c r="L193" i="7"/>
  <c r="K193" i="7"/>
  <c r="J193" i="7"/>
  <c r="M192" i="7"/>
  <c r="L192" i="7"/>
  <c r="K192" i="7"/>
  <c r="J192" i="7"/>
  <c r="M191" i="7"/>
  <c r="L191" i="7"/>
  <c r="K191" i="7"/>
  <c r="J191" i="7"/>
  <c r="M190" i="7"/>
  <c r="L190" i="7"/>
  <c r="K190" i="7"/>
  <c r="J190" i="7"/>
  <c r="M189" i="7"/>
  <c r="L189" i="7"/>
  <c r="K189" i="7"/>
  <c r="J189" i="7"/>
  <c r="M188" i="7"/>
  <c r="L188" i="7"/>
  <c r="K188" i="7"/>
  <c r="J188" i="7"/>
  <c r="M187" i="7"/>
  <c r="L187" i="7"/>
  <c r="K187" i="7"/>
  <c r="J187" i="7"/>
  <c r="M186" i="7"/>
  <c r="L186" i="7"/>
  <c r="K186" i="7"/>
  <c r="J186" i="7"/>
  <c r="M185" i="7"/>
  <c r="L185" i="7"/>
  <c r="K185" i="7"/>
  <c r="J185" i="7"/>
  <c r="M184" i="7"/>
  <c r="L184" i="7"/>
  <c r="K184" i="7"/>
  <c r="J184" i="7"/>
  <c r="M183" i="7"/>
  <c r="L183" i="7"/>
  <c r="K183" i="7"/>
  <c r="J183" i="7"/>
  <c r="M182" i="7"/>
  <c r="L182" i="7"/>
  <c r="K182" i="7"/>
  <c r="J182" i="7"/>
  <c r="M181" i="7"/>
  <c r="L181" i="7"/>
  <c r="K181" i="7"/>
  <c r="J181" i="7"/>
  <c r="M180" i="7"/>
  <c r="L180" i="7"/>
  <c r="K180" i="7"/>
  <c r="J180" i="7"/>
  <c r="M179" i="7"/>
  <c r="L179" i="7"/>
  <c r="K179" i="7"/>
  <c r="J179" i="7"/>
  <c r="M178" i="7"/>
  <c r="L178" i="7"/>
  <c r="K178" i="7"/>
  <c r="J178" i="7"/>
  <c r="M177" i="7"/>
  <c r="L177" i="7"/>
  <c r="K177" i="7"/>
  <c r="J177" i="7"/>
  <c r="M176" i="7"/>
  <c r="L176" i="7"/>
  <c r="K176" i="7"/>
  <c r="J176" i="7"/>
  <c r="M175" i="7"/>
  <c r="L175" i="7"/>
  <c r="K175" i="7"/>
  <c r="J175" i="7"/>
  <c r="M174" i="7"/>
  <c r="L174" i="7"/>
  <c r="K174" i="7"/>
  <c r="J174" i="7"/>
  <c r="M173" i="7"/>
  <c r="L173" i="7"/>
  <c r="K173" i="7"/>
  <c r="J173" i="7"/>
  <c r="M172" i="7"/>
  <c r="L172" i="7"/>
  <c r="K172" i="7"/>
  <c r="J172" i="7"/>
  <c r="M171" i="7"/>
  <c r="L171" i="7"/>
  <c r="K171" i="7"/>
  <c r="J171" i="7"/>
  <c r="M170" i="7"/>
  <c r="L170" i="7"/>
  <c r="K170" i="7"/>
  <c r="J170" i="7"/>
  <c r="M169" i="7"/>
  <c r="L169" i="7"/>
  <c r="K169" i="7"/>
  <c r="J169" i="7"/>
  <c r="M168" i="7"/>
  <c r="L168" i="7"/>
  <c r="K168" i="7"/>
  <c r="J168" i="7"/>
  <c r="M167" i="7"/>
  <c r="L167" i="7"/>
  <c r="K167" i="7"/>
  <c r="J167" i="7"/>
  <c r="M166" i="7"/>
  <c r="L166" i="7"/>
  <c r="K166" i="7"/>
  <c r="J166" i="7"/>
  <c r="M165" i="7"/>
  <c r="L165" i="7"/>
  <c r="K165" i="7"/>
  <c r="J165" i="7"/>
  <c r="M164" i="7"/>
  <c r="L164" i="7"/>
  <c r="K164" i="7"/>
  <c r="J164" i="7"/>
  <c r="M163" i="7"/>
  <c r="L163" i="7"/>
  <c r="K163" i="7"/>
  <c r="J163" i="7"/>
  <c r="M162" i="7"/>
  <c r="L162" i="7"/>
  <c r="K162" i="7"/>
  <c r="J162" i="7"/>
  <c r="M161" i="7"/>
  <c r="L161" i="7"/>
  <c r="K161" i="7"/>
  <c r="J161" i="7"/>
  <c r="M160" i="7"/>
  <c r="L160" i="7"/>
  <c r="K160" i="7"/>
  <c r="J160" i="7"/>
  <c r="M159" i="7"/>
  <c r="L159" i="7"/>
  <c r="K159" i="7"/>
  <c r="J159" i="7"/>
  <c r="M158" i="7"/>
  <c r="L158" i="7"/>
  <c r="K158" i="7"/>
  <c r="J158" i="7"/>
  <c r="M157" i="7"/>
  <c r="L157" i="7"/>
  <c r="K157" i="7"/>
  <c r="J157" i="7"/>
  <c r="M156" i="7"/>
  <c r="L156" i="7"/>
  <c r="K156" i="7"/>
  <c r="J156" i="7"/>
  <c r="M155" i="7"/>
  <c r="L155" i="7"/>
  <c r="K155" i="7"/>
  <c r="J155" i="7"/>
  <c r="M154" i="7"/>
  <c r="L154" i="7"/>
  <c r="K154" i="7"/>
  <c r="J154" i="7"/>
  <c r="M153" i="7"/>
  <c r="L153" i="7"/>
  <c r="K153" i="7"/>
  <c r="J153" i="7"/>
  <c r="M152" i="7"/>
  <c r="L152" i="7"/>
  <c r="K152" i="7"/>
  <c r="J152" i="7"/>
  <c r="M151" i="7"/>
  <c r="L151" i="7"/>
  <c r="K151" i="7"/>
  <c r="J151" i="7"/>
  <c r="M150" i="7"/>
  <c r="L150" i="7"/>
  <c r="K150" i="7"/>
  <c r="J150" i="7"/>
  <c r="M149" i="7"/>
  <c r="L149" i="7"/>
  <c r="K149" i="7"/>
  <c r="J149" i="7"/>
  <c r="M148" i="7"/>
  <c r="L148" i="7"/>
  <c r="K148" i="7"/>
  <c r="J148" i="7"/>
  <c r="M147" i="7"/>
  <c r="L147" i="7"/>
  <c r="K147" i="7"/>
  <c r="J147" i="7"/>
  <c r="M146" i="7"/>
  <c r="L146" i="7"/>
  <c r="K146" i="7"/>
  <c r="J146" i="7"/>
  <c r="M145" i="7"/>
  <c r="L145" i="7"/>
  <c r="K145" i="7"/>
  <c r="J145" i="7"/>
  <c r="M144" i="7"/>
  <c r="L144" i="7"/>
  <c r="K144" i="7"/>
  <c r="J144" i="7"/>
  <c r="M143" i="7"/>
  <c r="L143" i="7"/>
  <c r="K143" i="7"/>
  <c r="J143" i="7"/>
  <c r="M142" i="7"/>
  <c r="L142" i="7"/>
  <c r="K142" i="7"/>
  <c r="J142" i="7"/>
  <c r="M141" i="7"/>
  <c r="L141" i="7"/>
  <c r="K141" i="7"/>
  <c r="J141" i="7"/>
  <c r="M140" i="7"/>
  <c r="L140" i="7"/>
  <c r="K140" i="7"/>
  <c r="J140" i="7"/>
  <c r="M139" i="7"/>
  <c r="L139" i="7"/>
  <c r="K139" i="7"/>
  <c r="J139" i="7"/>
  <c r="M138" i="7"/>
  <c r="L138" i="7"/>
  <c r="K138" i="7"/>
  <c r="J138" i="7"/>
  <c r="M137" i="7"/>
  <c r="L137" i="7"/>
  <c r="K137" i="7"/>
  <c r="J137" i="7"/>
  <c r="M136" i="7"/>
  <c r="L136" i="7"/>
  <c r="K136" i="7"/>
  <c r="J136" i="7"/>
  <c r="M135" i="7"/>
  <c r="L135" i="7"/>
  <c r="K135" i="7"/>
  <c r="J135" i="7"/>
  <c r="M134" i="7"/>
  <c r="L134" i="7"/>
  <c r="K134" i="7"/>
  <c r="J134" i="7"/>
  <c r="M133" i="7"/>
  <c r="L133" i="7"/>
  <c r="K133" i="7"/>
  <c r="J133" i="7"/>
  <c r="M132" i="7"/>
  <c r="L132" i="7"/>
  <c r="K132" i="7"/>
  <c r="J132" i="7"/>
  <c r="M131" i="7"/>
  <c r="L131" i="7"/>
  <c r="K131" i="7"/>
  <c r="J131" i="7"/>
  <c r="M130" i="7"/>
  <c r="L130" i="7"/>
  <c r="K130" i="7"/>
  <c r="J130" i="7"/>
  <c r="M129" i="7"/>
  <c r="L129" i="7"/>
  <c r="K129" i="7"/>
  <c r="J129" i="7"/>
  <c r="M128" i="7"/>
  <c r="L128" i="7"/>
  <c r="K128" i="7"/>
  <c r="J128" i="7"/>
  <c r="M127" i="7"/>
  <c r="L127" i="7"/>
  <c r="K127" i="7"/>
  <c r="J127" i="7"/>
  <c r="M126" i="7"/>
  <c r="L126" i="7"/>
  <c r="K126" i="7"/>
  <c r="J126" i="7"/>
  <c r="M125" i="7"/>
  <c r="L125" i="7"/>
  <c r="K125" i="7"/>
  <c r="J125" i="7"/>
  <c r="M124" i="7"/>
  <c r="L124" i="7"/>
  <c r="K124" i="7"/>
  <c r="J124" i="7"/>
  <c r="M123" i="7"/>
  <c r="L123" i="7"/>
  <c r="K123" i="7"/>
  <c r="J123" i="7"/>
  <c r="M122" i="7"/>
  <c r="L122" i="7"/>
  <c r="K122" i="7"/>
  <c r="J122" i="7"/>
  <c r="M121" i="7"/>
  <c r="L121" i="7"/>
  <c r="K121" i="7"/>
  <c r="J121" i="7"/>
  <c r="M120" i="7"/>
  <c r="L120" i="7"/>
  <c r="K120" i="7"/>
  <c r="J120" i="7"/>
  <c r="M119" i="7"/>
  <c r="L119" i="7"/>
  <c r="K119" i="7"/>
  <c r="J119" i="7"/>
  <c r="M118" i="7"/>
  <c r="L118" i="7"/>
  <c r="K118" i="7"/>
  <c r="J118" i="7"/>
  <c r="M117" i="7"/>
  <c r="L117" i="7"/>
  <c r="K117" i="7"/>
  <c r="J117" i="7"/>
  <c r="M116" i="7"/>
  <c r="L116" i="7"/>
  <c r="K116" i="7"/>
  <c r="J116" i="7"/>
  <c r="M115" i="7"/>
  <c r="L115" i="7"/>
  <c r="K115" i="7"/>
  <c r="J115" i="7"/>
  <c r="M114" i="7"/>
  <c r="L114" i="7"/>
  <c r="K114" i="7"/>
  <c r="J114" i="7"/>
  <c r="M113" i="7"/>
  <c r="L113" i="7"/>
  <c r="K113" i="7"/>
  <c r="J113" i="7"/>
  <c r="M112" i="7"/>
  <c r="L112" i="7"/>
  <c r="K112" i="7"/>
  <c r="J112" i="7"/>
  <c r="M111" i="7"/>
  <c r="L111" i="7"/>
  <c r="K111" i="7"/>
  <c r="J111" i="7"/>
  <c r="M110" i="7"/>
  <c r="L110" i="7"/>
  <c r="K110" i="7"/>
  <c r="J110" i="7"/>
  <c r="M109" i="7"/>
  <c r="L109" i="7"/>
  <c r="K109" i="7"/>
  <c r="J109" i="7"/>
  <c r="M108" i="7"/>
  <c r="L108" i="7"/>
  <c r="K108" i="7"/>
  <c r="J108" i="7"/>
  <c r="M107" i="7"/>
  <c r="L107" i="7"/>
  <c r="K107" i="7"/>
  <c r="J107" i="7"/>
  <c r="M106" i="7"/>
  <c r="L106" i="7"/>
  <c r="K106" i="7"/>
  <c r="J106" i="7"/>
  <c r="M105" i="7"/>
  <c r="L105" i="7"/>
  <c r="K105" i="7"/>
  <c r="J105" i="7"/>
  <c r="M104" i="7"/>
  <c r="L104" i="7"/>
  <c r="K104" i="7"/>
  <c r="J104" i="7"/>
  <c r="M103" i="7"/>
  <c r="L103" i="7"/>
  <c r="K103" i="7"/>
  <c r="J103" i="7"/>
  <c r="M102" i="7"/>
  <c r="L102" i="7"/>
  <c r="K102" i="7"/>
  <c r="J102" i="7"/>
  <c r="M101" i="7"/>
  <c r="L101" i="7"/>
  <c r="K101" i="7"/>
  <c r="J101" i="7"/>
  <c r="M100" i="7"/>
  <c r="L100" i="7"/>
  <c r="K100" i="7"/>
  <c r="J100" i="7"/>
  <c r="M99" i="7"/>
  <c r="L99" i="7"/>
  <c r="K99" i="7"/>
  <c r="J99" i="7"/>
  <c r="M98" i="7"/>
  <c r="L98" i="7"/>
  <c r="K98" i="7"/>
  <c r="J98" i="7"/>
  <c r="M97" i="7"/>
  <c r="L97" i="7"/>
  <c r="K97" i="7"/>
  <c r="J97" i="7"/>
  <c r="M96" i="7"/>
  <c r="L96" i="7"/>
  <c r="K96" i="7"/>
  <c r="J96" i="7"/>
  <c r="M95" i="7"/>
  <c r="L95" i="7"/>
  <c r="K95" i="7"/>
  <c r="J95" i="7"/>
  <c r="M94" i="7"/>
  <c r="L94" i="7"/>
  <c r="K94" i="7"/>
  <c r="J94" i="7"/>
  <c r="M93" i="7"/>
  <c r="L93" i="7"/>
  <c r="K93" i="7"/>
  <c r="J93" i="7"/>
  <c r="M92" i="7"/>
  <c r="L92" i="7"/>
  <c r="K92" i="7"/>
  <c r="J92" i="7"/>
  <c r="M91" i="7"/>
  <c r="L91" i="7"/>
  <c r="K91" i="7"/>
  <c r="J91" i="7"/>
  <c r="M90" i="7"/>
  <c r="L90" i="7"/>
  <c r="K90" i="7"/>
  <c r="J90" i="7"/>
  <c r="M89" i="7"/>
  <c r="L89" i="7"/>
  <c r="K89" i="7"/>
  <c r="J89" i="7"/>
  <c r="M88" i="7"/>
  <c r="L88" i="7"/>
  <c r="K88" i="7"/>
  <c r="J88" i="7"/>
  <c r="M87" i="7"/>
  <c r="L87" i="7"/>
  <c r="K87" i="7"/>
  <c r="J87" i="7"/>
  <c r="M86" i="7"/>
  <c r="L86" i="7"/>
  <c r="K86" i="7"/>
  <c r="J86" i="7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J82" i="7"/>
  <c r="M81" i="7"/>
  <c r="L81" i="7"/>
  <c r="K81" i="7"/>
  <c r="J81" i="7"/>
  <c r="M80" i="7"/>
  <c r="L80" i="7"/>
  <c r="K80" i="7"/>
  <c r="J80" i="7"/>
  <c r="M79" i="7"/>
  <c r="L79" i="7"/>
  <c r="K79" i="7"/>
  <c r="J79" i="7"/>
  <c r="M78" i="7"/>
  <c r="L78" i="7"/>
  <c r="K78" i="7"/>
  <c r="J78" i="7"/>
  <c r="M77" i="7"/>
  <c r="L77" i="7"/>
  <c r="K77" i="7"/>
  <c r="J77" i="7"/>
  <c r="M76" i="7"/>
  <c r="L76" i="7"/>
  <c r="K76" i="7"/>
  <c r="J76" i="7"/>
  <c r="M75" i="7"/>
  <c r="L75" i="7"/>
  <c r="K75" i="7"/>
  <c r="J75" i="7"/>
  <c r="M74" i="7"/>
  <c r="L74" i="7"/>
  <c r="K74" i="7"/>
  <c r="J74" i="7"/>
  <c r="M73" i="7"/>
  <c r="L73" i="7"/>
  <c r="K73" i="7"/>
  <c r="J73" i="7"/>
  <c r="M72" i="7"/>
  <c r="L72" i="7"/>
  <c r="K72" i="7"/>
  <c r="J72" i="7"/>
  <c r="M71" i="7"/>
  <c r="L71" i="7"/>
  <c r="K71" i="7"/>
  <c r="J71" i="7"/>
  <c r="M70" i="7"/>
  <c r="L70" i="7"/>
  <c r="K70" i="7"/>
  <c r="J70" i="7"/>
  <c r="M69" i="7"/>
  <c r="L69" i="7"/>
  <c r="K69" i="7"/>
  <c r="J69" i="7"/>
  <c r="M68" i="7"/>
  <c r="L68" i="7"/>
  <c r="K68" i="7"/>
  <c r="J68" i="7"/>
  <c r="M67" i="7"/>
  <c r="L67" i="7"/>
  <c r="K67" i="7"/>
  <c r="J67" i="7"/>
  <c r="M66" i="7"/>
  <c r="L66" i="7"/>
  <c r="K66" i="7"/>
  <c r="J66" i="7"/>
  <c r="M65" i="7"/>
  <c r="L65" i="7"/>
  <c r="K65" i="7"/>
  <c r="J65" i="7"/>
  <c r="M64" i="7"/>
  <c r="L64" i="7"/>
  <c r="K64" i="7"/>
  <c r="J64" i="7"/>
  <c r="M63" i="7"/>
  <c r="L63" i="7"/>
  <c r="K63" i="7"/>
  <c r="J63" i="7"/>
  <c r="M62" i="7"/>
  <c r="L62" i="7"/>
  <c r="K62" i="7"/>
  <c r="J62" i="7"/>
  <c r="M61" i="7"/>
  <c r="L61" i="7"/>
  <c r="K61" i="7"/>
  <c r="J61" i="7"/>
  <c r="M60" i="7"/>
  <c r="L60" i="7"/>
  <c r="K60" i="7"/>
  <c r="J60" i="7"/>
  <c r="M59" i="7"/>
  <c r="L59" i="7"/>
  <c r="K59" i="7"/>
  <c r="J59" i="7"/>
  <c r="M58" i="7"/>
  <c r="L58" i="7"/>
  <c r="K58" i="7"/>
  <c r="J58" i="7"/>
  <c r="M57" i="7"/>
  <c r="L57" i="7"/>
  <c r="K57" i="7"/>
  <c r="J57" i="7"/>
  <c r="M56" i="7"/>
  <c r="L56" i="7"/>
  <c r="K56" i="7"/>
  <c r="J56" i="7"/>
  <c r="M55" i="7"/>
  <c r="L55" i="7"/>
  <c r="K55" i="7"/>
  <c r="J55" i="7"/>
  <c r="M54" i="7"/>
  <c r="L54" i="7"/>
  <c r="K54" i="7"/>
  <c r="J54" i="7"/>
  <c r="M53" i="7"/>
  <c r="L53" i="7"/>
  <c r="K53" i="7"/>
  <c r="J53" i="7"/>
  <c r="M52" i="7"/>
  <c r="L52" i="7"/>
  <c r="K52" i="7"/>
  <c r="J52" i="7"/>
  <c r="M51" i="7"/>
  <c r="L51" i="7"/>
  <c r="K51" i="7"/>
  <c r="J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M43" i="7"/>
  <c r="L43" i="7"/>
  <c r="K43" i="7"/>
  <c r="J43" i="7"/>
  <c r="M42" i="7"/>
  <c r="L42" i="7"/>
  <c r="K42" i="7"/>
  <c r="J42" i="7"/>
  <c r="M41" i="7"/>
  <c r="L41" i="7"/>
  <c r="K41" i="7"/>
  <c r="J41" i="7"/>
  <c r="M40" i="7"/>
  <c r="L40" i="7"/>
  <c r="K40" i="7"/>
  <c r="J40" i="7"/>
  <c r="M39" i="7"/>
  <c r="L39" i="7"/>
  <c r="K39" i="7"/>
  <c r="J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M31" i="7"/>
  <c r="L31" i="7"/>
  <c r="K31" i="7"/>
  <c r="J31" i="7"/>
  <c r="M30" i="7"/>
  <c r="L30" i="7"/>
  <c r="K30" i="7"/>
  <c r="J30" i="7"/>
  <c r="M29" i="7"/>
  <c r="L29" i="7"/>
  <c r="K29" i="7"/>
  <c r="J29" i="7"/>
  <c r="M28" i="7"/>
  <c r="L28" i="7"/>
  <c r="K28" i="7"/>
  <c r="J28" i="7"/>
  <c r="M27" i="7"/>
  <c r="L27" i="7"/>
  <c r="K27" i="7"/>
  <c r="J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L18" i="7"/>
  <c r="K18" i="7"/>
  <c r="J18" i="7"/>
  <c r="M17" i="7"/>
  <c r="L17" i="7"/>
  <c r="K17" i="7"/>
  <c r="J17" i="7"/>
  <c r="M16" i="7"/>
  <c r="L16" i="7"/>
  <c r="K16" i="7"/>
  <c r="J16" i="7"/>
  <c r="M15" i="7"/>
  <c r="L15" i="7"/>
  <c r="K15" i="7"/>
  <c r="J15" i="7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K10" i="7"/>
  <c r="J10" i="7"/>
  <c r="M9" i="7"/>
  <c r="L9" i="7"/>
  <c r="K9" i="7"/>
  <c r="J9" i="7"/>
  <c r="M8" i="7"/>
  <c r="L8" i="7"/>
  <c r="K8" i="7"/>
  <c r="J8" i="7"/>
  <c r="M7" i="7"/>
  <c r="L7" i="7"/>
  <c r="K7" i="7"/>
  <c r="J7" i="7"/>
  <c r="M6" i="7"/>
  <c r="L6" i="7"/>
  <c r="K6" i="7"/>
  <c r="J6" i="7"/>
</calcChain>
</file>

<file path=xl/sharedStrings.xml><?xml version="1.0" encoding="utf-8"?>
<sst xmlns="http://schemas.openxmlformats.org/spreadsheetml/2006/main" count="737" uniqueCount="413">
  <si>
    <t>Хар-ка учета</t>
  </si>
  <si>
    <t>№</t>
  </si>
  <si>
    <t>TYPE2</t>
  </si>
  <si>
    <t>1</t>
  </si>
  <si>
    <t>0</t>
  </si>
  <si>
    <t>MAIN</t>
  </si>
  <si>
    <t>EXCEL</t>
  </si>
  <si>
    <t>MAINSHEET</t>
  </si>
  <si>
    <t>2</t>
  </si>
  <si>
    <t>BLOCK</t>
  </si>
  <si>
    <t>6</t>
  </si>
  <si>
    <t>BLOCKCELL</t>
  </si>
  <si>
    <t>NAME</t>
  </si>
  <si>
    <t>3</t>
  </si>
  <si>
    <t>TY</t>
  </si>
  <si>
    <t>INFO</t>
  </si>
  <si>
    <t>4</t>
  </si>
  <si>
    <t>SN</t>
  </si>
  <si>
    <t>5</t>
  </si>
  <si>
    <t>PARAM</t>
  </si>
  <si>
    <t>VALUE</t>
  </si>
  <si>
    <t>BEGIN</t>
  </si>
  <si>
    <t>Показания счетчика на:</t>
  </si>
  <si>
    <t>PS_</t>
  </si>
  <si>
    <t>PRN_</t>
  </si>
  <si>
    <t>7</t>
  </si>
  <si>
    <t>HIER_SELF</t>
  </si>
  <si>
    <t>Название подстанции</t>
  </si>
  <si>
    <t>Название присоединения</t>
  </si>
  <si>
    <t>8</t>
  </si>
  <si>
    <t>9</t>
  </si>
  <si>
    <t>R отдача</t>
  </si>
  <si>
    <t>R прием</t>
  </si>
  <si>
    <t>NUMBER</t>
  </si>
  <si>
    <t>EXPANDOBJECTS</t>
  </si>
  <si>
    <t>H</t>
  </si>
  <si>
    <t>DATE</t>
  </si>
  <si>
    <t>dd.MM.yyyy h:mm</t>
  </si>
  <si>
    <t>NOSHIFT</t>
  </si>
  <si>
    <t>SUMM</t>
  </si>
  <si>
    <t>RESMIDDLE</t>
  </si>
  <si>
    <t>10</t>
  </si>
  <si>
    <t>A отдача, кВт*ч</t>
  </si>
  <si>
    <t>A прием, кВт*ч</t>
  </si>
  <si>
    <t>Мощность отдача, кВт</t>
  </si>
  <si>
    <t>Мощность прием, кВт</t>
  </si>
  <si>
    <t>Среднее значение за период:</t>
  </si>
  <si>
    <t>с dd.MM.yyyy h:mm</t>
  </si>
  <si>
    <t>по dd.MM.yyyy h:mm</t>
  </si>
  <si>
    <t>MONTH</t>
  </si>
  <si>
    <t>END</t>
  </si>
  <si>
    <t>Тип счетчика</t>
  </si>
  <si>
    <t>№ счетчика</t>
  </si>
  <si>
    <t>Результаты контрольных замеров</t>
  </si>
  <si>
    <t>С.К. Ковин</t>
  </si>
  <si>
    <t>MMMM</t>
  </si>
  <si>
    <t>Заместитель директора       по транспортированию электроэнергии</t>
  </si>
  <si>
    <r>
      <t>tg(</t>
    </r>
    <r>
      <rPr>
        <b/>
        <sz val="10"/>
        <rFont val="Arial"/>
        <family val="2"/>
        <charset val="204"/>
      </rPr>
      <t>φ), отдача</t>
    </r>
  </si>
  <si>
    <r>
      <t>tg(</t>
    </r>
    <r>
      <rPr>
        <b/>
        <sz val="10"/>
        <rFont val="Arial"/>
        <family val="2"/>
        <charset val="204"/>
      </rPr>
      <t>φ), прием</t>
    </r>
  </si>
  <si>
    <t>12</t>
  </si>
  <si>
    <t>25.03.13замеры для сайта 3</t>
  </si>
  <si>
    <t>INCLUDEMAIN</t>
  </si>
  <si>
    <t>ALL</t>
  </si>
  <si>
    <t>_PRN_</t>
  </si>
  <si>
    <t xml:space="preserve">5_x000D_
2895_x000D_
2897_x000D_
2899_x000D_
2900_x000D_
2901_x000D_
2902_x000D_
2903_x000D_
2904_x000D_
2905_x000D_
11037_x000D_
9079_x000D_
_x000D_
</t>
  </si>
  <si>
    <t>КРУН 1063</t>
  </si>
  <si>
    <t>КРУН 1064</t>
  </si>
  <si>
    <t>КТПН-21</t>
  </si>
  <si>
    <t>КТПН-52</t>
  </si>
  <si>
    <t>КТПН-56</t>
  </si>
  <si>
    <t>КТПН-73П, 83П</t>
  </si>
  <si>
    <t>КТПН-205</t>
  </si>
  <si>
    <t>КТПН-400/6 БПО</t>
  </si>
  <si>
    <t>КТПН-638</t>
  </si>
  <si>
    <t>КТПН-669</t>
  </si>
  <si>
    <t>КТПН-670</t>
  </si>
  <si>
    <t>КТПН-678</t>
  </si>
  <si>
    <t>КТПН-686</t>
  </si>
  <si>
    <t>КТПН-693</t>
  </si>
  <si>
    <t>КТПН-700 (КРУН-940 6кВ п.Снежный)</t>
  </si>
  <si>
    <t>КТПН-707</t>
  </si>
  <si>
    <t>КТПН-709</t>
  </si>
  <si>
    <t>КТПН-714</t>
  </si>
  <si>
    <t>КТПН-731</t>
  </si>
  <si>
    <t>КТПН-732</t>
  </si>
  <si>
    <t>КТПН-733</t>
  </si>
  <si>
    <t>КТПН-734</t>
  </si>
  <si>
    <t>КТПН-737 (пока не опт)</t>
  </si>
  <si>
    <t>КТПН-738 (пока не опт)</t>
  </si>
  <si>
    <t>ПС 35/6 кВ №27</t>
  </si>
  <si>
    <t>ПС 35/6 кВ №68</t>
  </si>
  <si>
    <t>ПС 110/6 кВ  №46</t>
  </si>
  <si>
    <t>ПС 110/10/6кВ Пионерная-2</t>
  </si>
  <si>
    <t>ПС 110/10/10 кВ Университет</t>
  </si>
  <si>
    <t>ПС 110/10/10кВ Зеленая</t>
  </si>
  <si>
    <t>ПС 110/10кВ «Привокзальная»</t>
  </si>
  <si>
    <t>РП-134</t>
  </si>
  <si>
    <t>РП-139</t>
  </si>
  <si>
    <t>РП-143</t>
  </si>
  <si>
    <t>РП-152 "Кольцо ГРЭС" РУ-10кВ</t>
  </si>
  <si>
    <t>РП-153 "Северногопромрайона" РУ-10кВ</t>
  </si>
  <si>
    <t>ТП-16</t>
  </si>
  <si>
    <t>ТП-493</t>
  </si>
  <si>
    <t>ЦРП Сургут</t>
  </si>
  <si>
    <t>ПС Азерит</t>
  </si>
  <si>
    <t>ПС Олимпийская</t>
  </si>
  <si>
    <t>ПС Сайма</t>
  </si>
  <si>
    <t>ПС Северная</t>
  </si>
  <si>
    <t>ПС Строительная</t>
  </si>
  <si>
    <t>ПС Сургут</t>
  </si>
  <si>
    <t>ПС Трансгаз</t>
  </si>
  <si>
    <t>ПС Черный Мыс</t>
  </si>
  <si>
    <t>ПС Энергетик</t>
  </si>
  <si>
    <t>ПС Геолог</t>
  </si>
  <si>
    <t>ПС Западная</t>
  </si>
  <si>
    <t>КНС-4</t>
  </si>
  <si>
    <t>5-17 КРУН-10 кВ 1063</t>
  </si>
  <si>
    <t>5-18 КРУН-10 кВ 1064</t>
  </si>
  <si>
    <t>5-136 РУ-0,4 кВ яч.21"Поселок"</t>
  </si>
  <si>
    <t>5-134 РУ-0.4 кВ КТПН-52</t>
  </si>
  <si>
    <t>5-133 РУ-0.4 кВ КТПН-56</t>
  </si>
  <si>
    <t>КТПН-73П Ввод-1 ООО СГЭС 3694</t>
  </si>
  <si>
    <t>КТПН-73П Ввод-2 ООО СГЭС 3694</t>
  </si>
  <si>
    <t>КТПН-83П Ввод-1 ООО СГЭС 3694</t>
  </si>
  <si>
    <t>КТПН-83П Ввод-2 ООО СГЭС 3694</t>
  </si>
  <si>
    <t>5-156 РУ-0.4кВ КТПН-205 Рембаза</t>
  </si>
  <si>
    <t>11-12 РУ-0.4 кВ КТПН-400/6 БПО п.Зеленый</t>
  </si>
  <si>
    <t>5-26 РУ-0.4 кВ КТПН-638</t>
  </si>
  <si>
    <t>11-06 РУ-0.4 кВ КТПН-669</t>
  </si>
  <si>
    <t>5-138 РУ-0.4кВ КТПН-670</t>
  </si>
  <si>
    <t>11-09 РУ-0.4 кВ КТПН-678</t>
  </si>
  <si>
    <t>5-135 РУ-0.4кВ КТПН-686</t>
  </si>
  <si>
    <t>Т2</t>
  </si>
  <si>
    <t>5-11 РУ-0.4 кВ КТПН-693</t>
  </si>
  <si>
    <t>5-201 ПС 110/6кВ №46 яч.13</t>
  </si>
  <si>
    <t>5-6 (ф.46-13) РУ-0.4 кВ КТПН-707</t>
  </si>
  <si>
    <t>5-7 (ф.46-13) РУ-0.4 кВ КТПН-709</t>
  </si>
  <si>
    <t>5-5 (ф.46-03) РУ-0.4 кВ КТПН-714</t>
  </si>
  <si>
    <t>5-155-4 РУ-0.4 кВ КТПН-731</t>
  </si>
  <si>
    <t>9-11-2 РУ-0.4 кВ КТПН-732 Ввод-2</t>
  </si>
  <si>
    <t>5-155-2 РУ-0.4 кВ КТПН-733</t>
  </si>
  <si>
    <t>5-13 РУ-0.4кВ КТПН-734</t>
  </si>
  <si>
    <t>Ввод-1 0.4кВ (от яч.21 ПС 110/6кВ Строительная)</t>
  </si>
  <si>
    <t>Ввод-2 0.4кВ (от яч.2 ПС 110/6/6кВ Шукшинская)</t>
  </si>
  <si>
    <t>Ввод-0.4кВ</t>
  </si>
  <si>
    <t>5-1 РУ-6кВ ЗРУ-6кВ яч.02</t>
  </si>
  <si>
    <t>5-2 РУ-6кВ ЗРУ-6кВ яч.19</t>
  </si>
  <si>
    <t>5-9 РУ-6 кВ Яч.7</t>
  </si>
  <si>
    <t>5-10 РУ-6 кВ Яч.18</t>
  </si>
  <si>
    <t>5-202 яч.14</t>
  </si>
  <si>
    <t>5-213 яч.5 ТП-888, ТП-889</t>
  </si>
  <si>
    <t>5-214 яч.19 ТП-888, ТП-889</t>
  </si>
  <si>
    <t>5-231 яч.9 резерв</t>
  </si>
  <si>
    <t>11-11 РУ-6кВ яч.20</t>
  </si>
  <si>
    <t>5-52,54 ОПУ-110 кВ 1Т</t>
  </si>
  <si>
    <t>5-53,55 ОПУ-110 кВ 2Т</t>
  </si>
  <si>
    <t>5-175 Университет вв-1</t>
  </si>
  <si>
    <t>5-176 Университет вв-2</t>
  </si>
  <si>
    <t>5-19 РУ-10 кВ яч.27</t>
  </si>
  <si>
    <t>5-20 РУ-10 кВ яч.26</t>
  </si>
  <si>
    <t>5-21 РУ-10 кВ яч.25</t>
  </si>
  <si>
    <t>5-22 РУ-10 кВ яч.24</t>
  </si>
  <si>
    <t>5-23 РУ-10 кВ яч.14</t>
  </si>
  <si>
    <t>5-24 РУ-10 кВ яч.15</t>
  </si>
  <si>
    <t>5-25 РУ-10 кВ яч.16</t>
  </si>
  <si>
    <t>5-27 РУ-10 кВ яч.47</t>
  </si>
  <si>
    <t>5-28 РУ-10 кВ яч.44</t>
  </si>
  <si>
    <t>5-29 РУ-10 кВ яч.43</t>
  </si>
  <si>
    <t>5-30 РУ-10 кВ яч.42</t>
  </si>
  <si>
    <t>5-31 РУ-10 кВ яч.32</t>
  </si>
  <si>
    <t>5-32 РУ-10 кВ яч.33</t>
  </si>
  <si>
    <t>5-33 РУ-10 кВ яч.37</t>
  </si>
  <si>
    <t>5-34 РУ-10 кВ яч.34</t>
  </si>
  <si>
    <t>5-56 РУ-10кВ  РП-133-1 ЗРУ-10 кВ яч.31</t>
  </si>
  <si>
    <t>5-57 РУ-10 кВ РП-134-1 яч.32</t>
  </si>
  <si>
    <t>5-61 РУ-10 кВ ЗРУ-10кВ яч.10</t>
  </si>
  <si>
    <t>5-63 РУ-10 кВ РП-134-2 яч.20</t>
  </si>
  <si>
    <t>5-64 РУ-10 кВ Юность-2 ЗРУ-10кВ яч.21</t>
  </si>
  <si>
    <t>5-65 РУ-10 кВ РП-133-2 ЗРУ-10 кВ яч.25</t>
  </si>
  <si>
    <t>5-59 яч.13 РУ-10 кВ</t>
  </si>
  <si>
    <t>5-60 яч.11 РУ-10 кВ</t>
  </si>
  <si>
    <t>5-62 яч.16 РУ-10 кВ</t>
  </si>
  <si>
    <t>5-66 яч.18 РУ-10 кВ</t>
  </si>
  <si>
    <t>5-3 (ф.46-03) РП-139 яч 11. РУ-6 кВ</t>
  </si>
  <si>
    <t>5-4 (ф.46-12) РП-139 яч. 8 РУ-6 кВ</t>
  </si>
  <si>
    <t>5-174 РУ-10кВ №11</t>
  </si>
  <si>
    <t>5-167 РУ-10кВ РП-152 яч.13</t>
  </si>
  <si>
    <t>5-169 РУ-10кВ РП-152 яч.14</t>
  </si>
  <si>
    <t>11-13 РУ-10кВ ф."Кольцо-10" яч.10</t>
  </si>
  <si>
    <t>11-14 РУ-10кВ ф."Кольцо-11" яч.11</t>
  </si>
  <si>
    <t>11-15 РУ-10кВ ф."Кольцо-12" яч.12</t>
  </si>
  <si>
    <t>11-16 РУ-10кВ ф."Дорожник-1" яч.11</t>
  </si>
  <si>
    <t>5-157 РУ-0,4кВ  ТП-16</t>
  </si>
  <si>
    <t>5-158 РУ-10кВ яч.6</t>
  </si>
  <si>
    <t>5-159 РУ-10кВ яч.2</t>
  </si>
  <si>
    <t>5-160 ЗРУ-10 кВ яч 21</t>
  </si>
  <si>
    <t>5-161 ЗРУ-10 кВ яч 22</t>
  </si>
  <si>
    <t>5-162 ЗРУ-10 кВ яч 26</t>
  </si>
  <si>
    <t>5-163 ЗРУ-10 кВ яч 27</t>
  </si>
  <si>
    <t>5-164 ЗРУ-10 кВ яч 29</t>
  </si>
  <si>
    <t>5-165 ЗРУ-10 кВ яч 30</t>
  </si>
  <si>
    <t>7-1 яч.18</t>
  </si>
  <si>
    <t>7-2 яч.1</t>
  </si>
  <si>
    <t>7-3 яч.7</t>
  </si>
  <si>
    <t>7-4 яч.12</t>
  </si>
  <si>
    <t>5-35 яч.212</t>
  </si>
  <si>
    <t>5-36 яч.210</t>
  </si>
  <si>
    <t>5-37 яч.209</t>
  </si>
  <si>
    <t>5-38 яч.207</t>
  </si>
  <si>
    <t>5-39 яч.108</t>
  </si>
  <si>
    <t>5-40 яч.109</t>
  </si>
  <si>
    <t>5-41 яч.110</t>
  </si>
  <si>
    <t>5-42 яч.111</t>
  </si>
  <si>
    <t>5-43 яч.411</t>
  </si>
  <si>
    <t>5-44 яч.410</t>
  </si>
  <si>
    <t>5-45 яч.409</t>
  </si>
  <si>
    <t>5-46 яч.408</t>
  </si>
  <si>
    <t>5-47 яч.405</t>
  </si>
  <si>
    <t>5-48 яч.305</t>
  </si>
  <si>
    <t>5-49 яч.306</t>
  </si>
  <si>
    <t>5-50 яч.308</t>
  </si>
  <si>
    <t>5-51 яч.311</t>
  </si>
  <si>
    <t>5-178 яч. 102</t>
  </si>
  <si>
    <t>5-179 яч. 203</t>
  </si>
  <si>
    <t>5-225 яч. 107</t>
  </si>
  <si>
    <t>5-226 яч. 208</t>
  </si>
  <si>
    <t>1-01 яч.102</t>
  </si>
  <si>
    <t>1-02 яч.106</t>
  </si>
  <si>
    <t>1-03 яч.107</t>
  </si>
  <si>
    <t>1-04 яч.209</t>
  </si>
  <si>
    <t>1-05 яч.210</t>
  </si>
  <si>
    <t>1-06 яч.211</t>
  </si>
  <si>
    <t>1-07 яч.212</t>
  </si>
  <si>
    <t>1-08 яч.213</t>
  </si>
  <si>
    <t>1-09 яч.303</t>
  </si>
  <si>
    <t>1-10 яч.307</t>
  </si>
  <si>
    <t>1-11 яч.310</t>
  </si>
  <si>
    <t>1-12 яч.311</t>
  </si>
  <si>
    <t>1-13 яч.312</t>
  </si>
  <si>
    <t>1-14 яч.402</t>
  </si>
  <si>
    <t>1-15 яч.403</t>
  </si>
  <si>
    <t>1-16 яч.404</t>
  </si>
  <si>
    <t>1-17 яч.405</t>
  </si>
  <si>
    <t>1-18 яч.409</t>
  </si>
  <si>
    <t>1-19 яч.411</t>
  </si>
  <si>
    <t>1-20 яч.412</t>
  </si>
  <si>
    <t>6-01 яч.102</t>
  </si>
  <si>
    <t>6-02 яч.104</t>
  </si>
  <si>
    <t>6-03 яч.108</t>
  </si>
  <si>
    <t>6-04 яч.204</t>
  </si>
  <si>
    <t>6-05 яч.202</t>
  </si>
  <si>
    <t>6-06 яч.203</t>
  </si>
  <si>
    <t>6-07 яч.205</t>
  </si>
  <si>
    <t>6-08 яч.303</t>
  </si>
  <si>
    <t>6-09 яч.304</t>
  </si>
  <si>
    <t>6-10 яч.305</t>
  </si>
  <si>
    <t>6-11 яч.309</t>
  </si>
  <si>
    <t>6-12 яч.402</t>
  </si>
  <si>
    <t>6-13 яч.404</t>
  </si>
  <si>
    <t>6-14 яч.406</t>
  </si>
  <si>
    <t>6-15 яч.407</t>
  </si>
  <si>
    <t>6-16 яч.408</t>
  </si>
  <si>
    <t>5-1 яч.19</t>
  </si>
  <si>
    <t>5-2 яч.24</t>
  </si>
  <si>
    <t>5-3 яч.25</t>
  </si>
  <si>
    <t>9-01 яч.5</t>
  </si>
  <si>
    <t>9-02 яч.10</t>
  </si>
  <si>
    <t>9-03 яч.17</t>
  </si>
  <si>
    <t>9-04 яч.18</t>
  </si>
  <si>
    <t>9-05 яч.27</t>
  </si>
  <si>
    <t>9-06 яч.28</t>
  </si>
  <si>
    <t>9-07 яч.29</t>
  </si>
  <si>
    <t>9-08 яч.30</t>
  </si>
  <si>
    <t>9-09 яч.33</t>
  </si>
  <si>
    <t>9-10 яч.38</t>
  </si>
  <si>
    <t>яч.25</t>
  </si>
  <si>
    <t>яч.26</t>
  </si>
  <si>
    <t>8-1 яч.5</t>
  </si>
  <si>
    <t>8-2 яч.19</t>
  </si>
  <si>
    <t>5-87 яч.206</t>
  </si>
  <si>
    <t>5-88 яч.205</t>
  </si>
  <si>
    <t>5-89  яч.104</t>
  </si>
  <si>
    <t>5-90 яч.105</t>
  </si>
  <si>
    <t>5-91 яч.106</t>
  </si>
  <si>
    <t>5-92 яч.408</t>
  </si>
  <si>
    <t>5-93 яч.405</t>
  </si>
  <si>
    <t>5-94 яч.305</t>
  </si>
  <si>
    <t>5-95 яч.306</t>
  </si>
  <si>
    <t>5-96 яч.307</t>
  </si>
  <si>
    <t>2-01 яч.104</t>
  </si>
  <si>
    <t>2-02 яч.105</t>
  </si>
  <si>
    <t>2-03 яч.107</t>
  </si>
  <si>
    <t>2-04 яч.202</t>
  </si>
  <si>
    <t>2-05 яч.203</t>
  </si>
  <si>
    <t>2-06 яч.204</t>
  </si>
  <si>
    <t>2-07 яч.302</t>
  </si>
  <si>
    <t>2-08 яч.303</t>
  </si>
  <si>
    <t>2-09 яч.304</t>
  </si>
  <si>
    <t>2-10 яч.404</t>
  </si>
  <si>
    <t>2-11 яч.405</t>
  </si>
  <si>
    <t>2-12 яч.407</t>
  </si>
  <si>
    <t>2-13 яч.409</t>
  </si>
  <si>
    <t>2-14 яч.205</t>
  </si>
  <si>
    <t>2-15 яч.306</t>
  </si>
  <si>
    <t>5-223 яч. 2</t>
  </si>
  <si>
    <t>5-224 яч. 28</t>
  </si>
  <si>
    <t>5-203 яч.4</t>
  </si>
  <si>
    <t>5-204 яч.9</t>
  </si>
  <si>
    <t>5-205 яч.29</t>
  </si>
  <si>
    <t>5-206 яч.30</t>
  </si>
  <si>
    <t>5-219 яч.8</t>
  </si>
  <si>
    <t>5-220 яч.16</t>
  </si>
  <si>
    <t>5-221 яч.34</t>
  </si>
  <si>
    <t>5-222 яч.36</t>
  </si>
  <si>
    <t>M-230ART</t>
  </si>
  <si>
    <t>A1800</t>
  </si>
  <si>
    <t>M-234ART</t>
  </si>
  <si>
    <t>СЭТ-4ТМ.03М</t>
  </si>
  <si>
    <t>04499556</t>
  </si>
  <si>
    <t>09279717</t>
  </si>
  <si>
    <t>09255007</t>
  </si>
  <si>
    <t>09279759</t>
  </si>
  <si>
    <t>20144533</t>
  </si>
  <si>
    <t>19093203</t>
  </si>
  <si>
    <t>10165437</t>
  </si>
  <si>
    <t>10165436</t>
  </si>
  <si>
    <t>19513957</t>
  </si>
  <si>
    <t>19513883</t>
  </si>
  <si>
    <t>01120136</t>
  </si>
  <si>
    <t>01210929</t>
  </si>
  <si>
    <t>01197034</t>
  </si>
  <si>
    <t>07012226</t>
  </si>
  <si>
    <t>44807266</t>
  </si>
  <si>
    <t>39058053</t>
  </si>
  <si>
    <t>15626421</t>
  </si>
  <si>
    <t>20142758</t>
  </si>
  <si>
    <t>18435461</t>
  </si>
  <si>
    <t>09254987</t>
  </si>
  <si>
    <t>41841232</t>
  </si>
  <si>
    <t>41841199</t>
  </si>
  <si>
    <t>10163129</t>
  </si>
  <si>
    <t>39058063</t>
  </si>
  <si>
    <t>01120397</t>
  </si>
  <si>
    <t>10163081</t>
  </si>
  <si>
    <t>21743968</t>
  </si>
  <si>
    <t>01200267</t>
  </si>
  <si>
    <t>01200266</t>
  </si>
  <si>
    <t>15592637</t>
  </si>
  <si>
    <t>19102872</t>
  </si>
  <si>
    <t>19102880</t>
  </si>
  <si>
    <t>01176989</t>
  </si>
  <si>
    <t>01197004</t>
  </si>
  <si>
    <t>20152693</t>
  </si>
  <si>
    <t>26876576</t>
  </si>
  <si>
    <t>27409649</t>
  </si>
  <si>
    <t>26033181</t>
  </si>
  <si>
    <t>01197009</t>
  </si>
  <si>
    <t>01197019</t>
  </si>
  <si>
    <t>01197020</t>
  </si>
  <si>
    <t>01180313</t>
  </si>
  <si>
    <t>01180312</t>
  </si>
  <si>
    <t>01197027</t>
  </si>
  <si>
    <t>01197030</t>
  </si>
  <si>
    <t>01197024</t>
  </si>
  <si>
    <t>01197033</t>
  </si>
  <si>
    <t>01197023</t>
  </si>
  <si>
    <t>01197032</t>
  </si>
  <si>
    <t>01197031</t>
  </si>
  <si>
    <t>01197018</t>
  </si>
  <si>
    <t>01197021</t>
  </si>
  <si>
    <t>01197029</t>
  </si>
  <si>
    <t>01197026</t>
  </si>
  <si>
    <t>01197025</t>
  </si>
  <si>
    <t>01197022</t>
  </si>
  <si>
    <t>01197017</t>
  </si>
  <si>
    <t>01197028</t>
  </si>
  <si>
    <t>01197043</t>
  </si>
  <si>
    <t>01197044</t>
  </si>
  <si>
    <t>01197040</t>
  </si>
  <si>
    <t>01197045</t>
  </si>
  <si>
    <t>01197041</t>
  </si>
  <si>
    <t>01197042</t>
  </si>
  <si>
    <t>0807090559</t>
  </si>
  <si>
    <t>0806090479</t>
  </si>
  <si>
    <t>0807090053</t>
  </si>
  <si>
    <t>0807090580</t>
  </si>
  <si>
    <t>09254986</t>
  </si>
  <si>
    <t>09255029</t>
  </si>
  <si>
    <t>07088488</t>
  </si>
  <si>
    <t>01197037</t>
  </si>
  <si>
    <t>01197038</t>
  </si>
  <si>
    <t>01197010</t>
  </si>
  <si>
    <t>01197012</t>
  </si>
  <si>
    <t>01197013</t>
  </si>
  <si>
    <t>01197011</t>
  </si>
  <si>
    <t>09333356</t>
  </si>
  <si>
    <t>09255025</t>
  </si>
  <si>
    <t>09255017</t>
  </si>
  <si>
    <t>0807090593</t>
  </si>
  <si>
    <t>0807090594</t>
  </si>
  <si>
    <t>0807090608</t>
  </si>
  <si>
    <t>0807090644</t>
  </si>
  <si>
    <t>0807090663</t>
  </si>
  <si>
    <t>0807090855</t>
  </si>
  <si>
    <t>01.11.2023 0:00</t>
  </si>
  <si>
    <t>с 01.11.2023 0:00</t>
  </si>
  <si>
    <t>по 01.12.2023 0:00</t>
  </si>
  <si>
    <t>Ноябрь</t>
  </si>
  <si>
    <t>Created: 20231214 08:37</t>
  </si>
  <si>
    <t>ControlAge.exe: 8.1.36.6006</t>
  </si>
  <si>
    <t>Script: 8.1.15.24190</t>
  </si>
  <si>
    <t>EcomData.dll: 8.1.92.8530</t>
  </si>
  <si>
    <t>UTC+5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</si>
</sst>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0"/>
      <name val="Arial Cyr"/>
      <charset val="204"/>
    </font>
    <font>
      <b/>
      <sz val="10"/>
      <name val="Arial Cyr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5" borderId="1" applyNumberFormat="0" applyAlignment="0" applyProtection="0"/>
    <xf numFmtId="0" fontId="6" fillId="12" borderId="2" applyNumberFormat="0" applyAlignment="0" applyProtection="0"/>
    <xf numFmtId="0" fontId="7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1" fillId="0" borderId="1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justify"/>
    </xf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49" fontId="0" fillId="0" borderId="10" xfId="0" applyNumberFormat="1" applyBorder="1"/>
    <xf numFmtId="49" fontId="0" fillId="0" borderId="10" xfId="0" applyNumberForma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workbookViewId="0"/>
  </sheetViews>
  <sheetFormatPr defaultRowHeight="12.75" x14ac:dyDescent="0.2"/>
  <sheetData>
    <row r="1" spans="1:66" x14ac:dyDescent="0.2">
      <c r="A1" t="s">
        <v>60</v>
      </c>
      <c r="E1" t="s">
        <v>408</v>
      </c>
      <c r="F1" t="s">
        <v>409</v>
      </c>
      <c r="G1" t="s">
        <v>410</v>
      </c>
      <c r="H1" t="s">
        <v>411</v>
      </c>
      <c r="I1" t="s">
        <v>412</v>
      </c>
    </row>
    <row r="2" spans="1:66" x14ac:dyDescent="0.2">
      <c r="A2" t="s">
        <v>2</v>
      </c>
      <c r="B2" t="s">
        <v>49</v>
      </c>
      <c r="C2" t="s">
        <v>3</v>
      </c>
      <c r="D2" t="s">
        <v>4</v>
      </c>
      <c r="G2" t="s">
        <v>5</v>
      </c>
      <c r="H2" t="s">
        <v>3</v>
      </c>
      <c r="I2" t="s">
        <v>35</v>
      </c>
      <c r="J2" t="s">
        <v>4</v>
      </c>
      <c r="K2" t="s">
        <v>6</v>
      </c>
      <c r="M2" t="s">
        <v>13</v>
      </c>
      <c r="W2" t="s">
        <v>3</v>
      </c>
    </row>
    <row r="3" spans="1:66" ht="178.5" x14ac:dyDescent="0.2">
      <c r="A3" t="s">
        <v>7</v>
      </c>
      <c r="B3" t="s">
        <v>8</v>
      </c>
      <c r="D3" t="s">
        <v>8</v>
      </c>
      <c r="E3" s="20" t="s">
        <v>64</v>
      </c>
      <c r="I3" t="s">
        <v>61</v>
      </c>
      <c r="N3" t="s">
        <v>34</v>
      </c>
      <c r="O3" t="s">
        <v>3</v>
      </c>
      <c r="P3" t="s">
        <v>62</v>
      </c>
      <c r="S3" t="s">
        <v>3</v>
      </c>
      <c r="Z3" t="s">
        <v>4</v>
      </c>
      <c r="AA3" t="s">
        <v>4</v>
      </c>
      <c r="BN3" t="s">
        <v>4</v>
      </c>
    </row>
    <row r="4" spans="1:66" ht="178.5" x14ac:dyDescent="0.2">
      <c r="A4" t="s">
        <v>9</v>
      </c>
      <c r="B4" t="s">
        <v>10</v>
      </c>
      <c r="C4" t="s">
        <v>3</v>
      </c>
      <c r="D4" t="s">
        <v>3</v>
      </c>
      <c r="E4" s="20" t="s">
        <v>64</v>
      </c>
      <c r="N4" t="s">
        <v>34</v>
      </c>
      <c r="O4" t="s">
        <v>3</v>
      </c>
      <c r="Q4" t="s">
        <v>63</v>
      </c>
      <c r="S4" t="s">
        <v>3</v>
      </c>
      <c r="Z4" t="s">
        <v>4</v>
      </c>
      <c r="AA4" t="s">
        <v>4</v>
      </c>
      <c r="BN4" t="s">
        <v>4</v>
      </c>
    </row>
    <row r="5" spans="1:66" x14ac:dyDescent="0.2">
      <c r="A5" t="s">
        <v>11</v>
      </c>
      <c r="B5" t="s">
        <v>10</v>
      </c>
      <c r="C5" t="s">
        <v>3</v>
      </c>
      <c r="D5" t="s">
        <v>3</v>
      </c>
      <c r="K5" t="s">
        <v>33</v>
      </c>
      <c r="U5" t="s">
        <v>4</v>
      </c>
    </row>
    <row r="6" spans="1:66" x14ac:dyDescent="0.2">
      <c r="A6" t="s">
        <v>11</v>
      </c>
      <c r="B6" t="s">
        <v>10</v>
      </c>
      <c r="C6" t="s">
        <v>8</v>
      </c>
      <c r="D6" t="s">
        <v>3</v>
      </c>
      <c r="K6" t="s">
        <v>12</v>
      </c>
      <c r="O6" t="s">
        <v>23</v>
      </c>
      <c r="U6" t="s">
        <v>4</v>
      </c>
      <c r="X6" t="s">
        <v>26</v>
      </c>
    </row>
    <row r="7" spans="1:66" x14ac:dyDescent="0.2">
      <c r="A7" t="s">
        <v>11</v>
      </c>
      <c r="B7" t="s">
        <v>10</v>
      </c>
      <c r="C7" t="s">
        <v>13</v>
      </c>
      <c r="D7" t="s">
        <v>3</v>
      </c>
      <c r="K7" t="s">
        <v>12</v>
      </c>
      <c r="O7" t="s">
        <v>24</v>
      </c>
      <c r="U7" t="s">
        <v>4</v>
      </c>
      <c r="X7" t="s">
        <v>26</v>
      </c>
    </row>
    <row r="8" spans="1:66" x14ac:dyDescent="0.2">
      <c r="A8" t="s">
        <v>11</v>
      </c>
      <c r="B8" t="s">
        <v>10</v>
      </c>
      <c r="C8" t="s">
        <v>16</v>
      </c>
      <c r="D8" t="s">
        <v>3</v>
      </c>
      <c r="F8" t="s">
        <v>14</v>
      </c>
      <c r="K8" t="s">
        <v>15</v>
      </c>
      <c r="U8" t="s">
        <v>4</v>
      </c>
    </row>
    <row r="9" spans="1:66" x14ac:dyDescent="0.2">
      <c r="A9" t="s">
        <v>11</v>
      </c>
      <c r="B9" t="s">
        <v>10</v>
      </c>
      <c r="C9" t="s">
        <v>18</v>
      </c>
      <c r="D9" t="s">
        <v>3</v>
      </c>
      <c r="F9" t="s">
        <v>17</v>
      </c>
      <c r="K9" t="s">
        <v>15</v>
      </c>
      <c r="U9" t="s">
        <v>4</v>
      </c>
    </row>
    <row r="10" spans="1:66" x14ac:dyDescent="0.2">
      <c r="A10" t="s">
        <v>11</v>
      </c>
      <c r="B10" t="s">
        <v>10</v>
      </c>
      <c r="C10" t="s">
        <v>10</v>
      </c>
      <c r="D10" t="s">
        <v>3</v>
      </c>
      <c r="F10" t="s">
        <v>8</v>
      </c>
      <c r="G10" t="s">
        <v>39</v>
      </c>
      <c r="J10" t="s">
        <v>40</v>
      </c>
      <c r="K10" t="s">
        <v>19</v>
      </c>
      <c r="P10" t="s">
        <v>20</v>
      </c>
      <c r="U10" t="s">
        <v>4</v>
      </c>
      <c r="AA10" t="s">
        <v>21</v>
      </c>
    </row>
    <row r="11" spans="1:66" x14ac:dyDescent="0.2">
      <c r="A11" t="s">
        <v>11</v>
      </c>
      <c r="B11" t="s">
        <v>10</v>
      </c>
      <c r="C11" t="s">
        <v>25</v>
      </c>
      <c r="D11" t="s">
        <v>3</v>
      </c>
      <c r="F11" t="s">
        <v>16</v>
      </c>
      <c r="G11" t="s">
        <v>39</v>
      </c>
      <c r="J11" t="s">
        <v>40</v>
      </c>
      <c r="K11" t="s">
        <v>19</v>
      </c>
      <c r="P11" t="s">
        <v>20</v>
      </c>
      <c r="U11" t="s">
        <v>4</v>
      </c>
      <c r="AA11" t="s">
        <v>21</v>
      </c>
    </row>
    <row r="12" spans="1:66" x14ac:dyDescent="0.2">
      <c r="A12" t="s">
        <v>11</v>
      </c>
      <c r="B12" t="s">
        <v>10</v>
      </c>
      <c r="C12" t="s">
        <v>29</v>
      </c>
      <c r="D12" t="s">
        <v>3</v>
      </c>
      <c r="F12" t="s">
        <v>10</v>
      </c>
      <c r="G12" t="s">
        <v>39</v>
      </c>
      <c r="J12" t="s">
        <v>40</v>
      </c>
      <c r="K12" t="s">
        <v>19</v>
      </c>
      <c r="P12" t="s">
        <v>20</v>
      </c>
      <c r="U12" t="s">
        <v>4</v>
      </c>
      <c r="AA12" t="s">
        <v>21</v>
      </c>
    </row>
    <row r="13" spans="1:66" x14ac:dyDescent="0.2">
      <c r="A13" t="s">
        <v>11</v>
      </c>
      <c r="B13" t="s">
        <v>10</v>
      </c>
      <c r="C13" t="s">
        <v>30</v>
      </c>
      <c r="D13" t="s">
        <v>3</v>
      </c>
      <c r="F13" t="s">
        <v>29</v>
      </c>
      <c r="G13" t="s">
        <v>39</v>
      </c>
      <c r="J13" t="s">
        <v>40</v>
      </c>
      <c r="K13" t="s">
        <v>19</v>
      </c>
      <c r="P13" t="s">
        <v>20</v>
      </c>
      <c r="U13" t="s">
        <v>4</v>
      </c>
      <c r="AA13" t="s">
        <v>21</v>
      </c>
    </row>
    <row r="14" spans="1:66" x14ac:dyDescent="0.2">
      <c r="A14" t="s">
        <v>36</v>
      </c>
      <c r="B14" t="s">
        <v>16</v>
      </c>
      <c r="C14" t="s">
        <v>10</v>
      </c>
      <c r="D14" t="s">
        <v>37</v>
      </c>
      <c r="F14" t="s">
        <v>21</v>
      </c>
      <c r="O14" t="s">
        <v>38</v>
      </c>
    </row>
    <row r="15" spans="1:66" x14ac:dyDescent="0.2">
      <c r="A15" t="s">
        <v>36</v>
      </c>
      <c r="B15" t="s">
        <v>16</v>
      </c>
      <c r="C15" t="s">
        <v>41</v>
      </c>
      <c r="D15" t="s">
        <v>47</v>
      </c>
      <c r="F15" t="s">
        <v>21</v>
      </c>
      <c r="O15" t="s">
        <v>38</v>
      </c>
    </row>
    <row r="16" spans="1:66" x14ac:dyDescent="0.2">
      <c r="A16" t="s">
        <v>36</v>
      </c>
      <c r="B16" t="s">
        <v>16</v>
      </c>
      <c r="C16" t="s">
        <v>59</v>
      </c>
      <c r="D16" t="s">
        <v>48</v>
      </c>
      <c r="F16" t="s">
        <v>50</v>
      </c>
      <c r="O16" t="s">
        <v>38</v>
      </c>
    </row>
    <row r="17" spans="1:15" x14ac:dyDescent="0.2">
      <c r="A17" t="s">
        <v>36</v>
      </c>
      <c r="B17" t="s">
        <v>8</v>
      </c>
      <c r="C17" t="s">
        <v>8</v>
      </c>
      <c r="D17" t="s">
        <v>55</v>
      </c>
      <c r="F17" t="s">
        <v>21</v>
      </c>
      <c r="O17" t="s">
        <v>38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1"/>
  <sheetViews>
    <sheetView tabSelected="1" view="pageBreakPreview" zoomScale="130" zoomScaleNormal="100" workbookViewId="0">
      <pane ySplit="5" topLeftCell="A150" activePane="bottomLeft" state="frozen"/>
      <selection pane="bottomLeft" activeCell="B161" sqref="B161"/>
    </sheetView>
  </sheetViews>
  <sheetFormatPr defaultRowHeight="12.75" x14ac:dyDescent="0.2"/>
  <cols>
    <col min="1" max="1" width="4.28515625" style="3" customWidth="1"/>
    <col min="2" max="2" width="28.7109375" customWidth="1"/>
    <col min="3" max="3" width="31.7109375" customWidth="1"/>
    <col min="4" max="4" width="12.7109375" style="3" hidden="1" customWidth="1"/>
    <col min="5" max="5" width="10.7109375" style="3" hidden="1" customWidth="1"/>
    <col min="6" max="9" width="10.7109375" style="14" hidden="1" customWidth="1"/>
    <col min="10" max="11" width="16.7109375" style="14" customWidth="1"/>
    <col min="12" max="13" width="16.7109375" style="3" customWidth="1"/>
  </cols>
  <sheetData>
    <row r="1" spans="1:13" s="5" customFormat="1" x14ac:dyDescent="0.2">
      <c r="A1" s="4"/>
      <c r="B1" s="5" t="s">
        <v>53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">
      <c r="B2" s="5" t="s">
        <v>407</v>
      </c>
    </row>
    <row r="3" spans="1:13" x14ac:dyDescent="0.2">
      <c r="A3" s="29" t="s">
        <v>1</v>
      </c>
      <c r="B3" s="32" t="s">
        <v>27</v>
      </c>
      <c r="C3" s="32" t="s">
        <v>28</v>
      </c>
      <c r="D3" s="34" t="s">
        <v>0</v>
      </c>
      <c r="E3" s="34"/>
      <c r="F3" s="36" t="s">
        <v>22</v>
      </c>
      <c r="G3" s="37"/>
      <c r="H3" s="37"/>
      <c r="I3" s="38"/>
      <c r="J3" s="35" t="s">
        <v>46</v>
      </c>
      <c r="K3" s="35"/>
      <c r="L3" s="35"/>
      <c r="M3" s="35"/>
    </row>
    <row r="4" spans="1:13" x14ac:dyDescent="0.2">
      <c r="A4" s="30"/>
      <c r="B4" s="32"/>
      <c r="C4" s="33"/>
      <c r="D4" s="34"/>
      <c r="E4" s="34"/>
      <c r="F4" s="39" t="s">
        <v>404</v>
      </c>
      <c r="G4" s="39"/>
      <c r="H4" s="39"/>
      <c r="I4" s="40"/>
      <c r="J4" s="41" t="s">
        <v>405</v>
      </c>
      <c r="K4" s="42"/>
      <c r="L4" s="42" t="s">
        <v>406</v>
      </c>
      <c r="M4" s="43"/>
    </row>
    <row r="5" spans="1:13" s="10" customFormat="1" ht="25.5" x14ac:dyDescent="0.2">
      <c r="A5" s="31"/>
      <c r="B5" s="32"/>
      <c r="C5" s="33"/>
      <c r="D5" s="18" t="s">
        <v>51</v>
      </c>
      <c r="E5" s="19" t="s">
        <v>52</v>
      </c>
      <c r="F5" s="8" t="s">
        <v>42</v>
      </c>
      <c r="G5" s="9" t="s">
        <v>43</v>
      </c>
      <c r="H5" s="9" t="s">
        <v>31</v>
      </c>
      <c r="I5" s="9" t="s">
        <v>32</v>
      </c>
      <c r="J5" s="15" t="s">
        <v>44</v>
      </c>
      <c r="K5" s="15" t="s">
        <v>45</v>
      </c>
      <c r="L5" s="23" t="s">
        <v>57</v>
      </c>
      <c r="M5" s="23" t="s">
        <v>58</v>
      </c>
    </row>
    <row r="6" spans="1:13" x14ac:dyDescent="0.2">
      <c r="A6" s="2">
        <v>1</v>
      </c>
      <c r="B6" s="1"/>
      <c r="C6" s="27" t="s">
        <v>115</v>
      </c>
      <c r="D6" s="28" t="s">
        <v>314</v>
      </c>
      <c r="E6" s="28" t="s">
        <v>318</v>
      </c>
      <c r="F6" s="11">
        <v>2.508</v>
      </c>
      <c r="G6" s="11"/>
      <c r="H6" s="11">
        <v>1.2</v>
      </c>
      <c r="I6" s="11"/>
      <c r="J6" s="16">
        <f>F6*2</f>
        <v>5.016</v>
      </c>
      <c r="K6" s="16">
        <f>G6*2</f>
        <v>0</v>
      </c>
      <c r="L6" s="25">
        <f>IF(F6=0,0,H6/F6)</f>
        <v>0.4784688995215311</v>
      </c>
      <c r="M6" s="26">
        <f>IF(G6=0,0,I6/G6)</f>
        <v>0</v>
      </c>
    </row>
    <row r="7" spans="1:13" x14ac:dyDescent="0.2">
      <c r="A7" s="2">
        <v>2</v>
      </c>
      <c r="B7" s="27" t="s">
        <v>65</v>
      </c>
      <c r="C7" s="27" t="s">
        <v>116</v>
      </c>
      <c r="D7" s="28" t="s">
        <v>314</v>
      </c>
      <c r="E7" s="28" t="s">
        <v>319</v>
      </c>
      <c r="F7" s="11"/>
      <c r="G7" s="11">
        <v>2.6139999999999999</v>
      </c>
      <c r="H7" s="11"/>
      <c r="I7" s="11">
        <v>0.78800000000000003</v>
      </c>
      <c r="J7" s="16">
        <f t="shared" ref="J7:J70" si="0">F7*2</f>
        <v>0</v>
      </c>
      <c r="K7" s="16">
        <f t="shared" ref="K7:K70" si="1">G7*2</f>
        <v>5.2279999999999998</v>
      </c>
      <c r="L7" s="25">
        <f t="shared" ref="L7:L70" si="2">IF(F7=0,0,H7/F7)</f>
        <v>0</v>
      </c>
      <c r="M7" s="26">
        <f t="shared" ref="M7:M70" si="3">IF(G7=0,0,I7/G7)</f>
        <v>0.30145371078806432</v>
      </c>
    </row>
    <row r="8" spans="1:13" x14ac:dyDescent="0.2">
      <c r="A8" s="2">
        <v>3</v>
      </c>
      <c r="B8" s="27" t="s">
        <v>66</v>
      </c>
      <c r="C8" s="27" t="s">
        <v>117</v>
      </c>
      <c r="D8" s="28" t="s">
        <v>314</v>
      </c>
      <c r="E8" s="28" t="s">
        <v>320</v>
      </c>
      <c r="F8" s="11"/>
      <c r="G8" s="11">
        <v>43.473999999999997</v>
      </c>
      <c r="H8" s="11"/>
      <c r="I8" s="11">
        <v>9.5489999999999995</v>
      </c>
      <c r="J8" s="16">
        <f t="shared" si="0"/>
        <v>0</v>
      </c>
      <c r="K8" s="16">
        <f t="shared" si="1"/>
        <v>86.947999999999993</v>
      </c>
      <c r="L8" s="25">
        <f t="shared" si="2"/>
        <v>0</v>
      </c>
      <c r="M8" s="26">
        <f t="shared" si="3"/>
        <v>0.21964852555550443</v>
      </c>
    </row>
    <row r="9" spans="1:13" x14ac:dyDescent="0.2">
      <c r="A9" s="2">
        <v>4</v>
      </c>
      <c r="B9" s="27" t="s">
        <v>67</v>
      </c>
      <c r="C9" s="27" t="s">
        <v>118</v>
      </c>
      <c r="D9" s="28" t="s">
        <v>314</v>
      </c>
      <c r="E9" s="28" t="s">
        <v>321</v>
      </c>
      <c r="F9" s="11">
        <v>0</v>
      </c>
      <c r="G9" s="11"/>
      <c r="H9" s="11">
        <v>0</v>
      </c>
      <c r="I9" s="11"/>
      <c r="J9" s="16">
        <f t="shared" si="0"/>
        <v>0</v>
      </c>
      <c r="K9" s="16">
        <f t="shared" si="1"/>
        <v>0</v>
      </c>
      <c r="L9" s="25">
        <f t="shared" si="2"/>
        <v>0</v>
      </c>
      <c r="M9" s="26">
        <f t="shared" si="3"/>
        <v>0</v>
      </c>
    </row>
    <row r="10" spans="1:13" x14ac:dyDescent="0.2">
      <c r="A10" s="2">
        <v>5</v>
      </c>
      <c r="B10" s="27" t="s">
        <v>68</v>
      </c>
      <c r="C10" s="27" t="s">
        <v>119</v>
      </c>
      <c r="D10" s="28" t="s">
        <v>314</v>
      </c>
      <c r="E10" s="28" t="s">
        <v>322</v>
      </c>
      <c r="F10" s="11">
        <v>70.787999999999997</v>
      </c>
      <c r="G10" s="11"/>
      <c r="H10" s="11">
        <v>8.7379999999999995</v>
      </c>
      <c r="I10" s="11"/>
      <c r="J10" s="16">
        <f t="shared" si="0"/>
        <v>141.57599999999999</v>
      </c>
      <c r="K10" s="16">
        <f t="shared" si="1"/>
        <v>0</v>
      </c>
      <c r="L10" s="25">
        <f t="shared" si="2"/>
        <v>0.12343900096061479</v>
      </c>
      <c r="M10" s="26">
        <f t="shared" si="3"/>
        <v>0</v>
      </c>
    </row>
    <row r="11" spans="1:13" x14ac:dyDescent="0.2">
      <c r="A11" s="2">
        <v>6</v>
      </c>
      <c r="B11" s="27" t="s">
        <v>69</v>
      </c>
      <c r="C11" s="27" t="s">
        <v>120</v>
      </c>
      <c r="D11" s="28" t="s">
        <v>314</v>
      </c>
      <c r="E11" s="28" t="s">
        <v>323</v>
      </c>
      <c r="F11" s="11">
        <v>24.835999999999999</v>
      </c>
      <c r="G11" s="11"/>
      <c r="H11" s="11">
        <v>0.65800000000000003</v>
      </c>
      <c r="I11" s="11"/>
      <c r="J11" s="16">
        <f t="shared" si="0"/>
        <v>49.671999999999997</v>
      </c>
      <c r="K11" s="16">
        <f t="shared" si="1"/>
        <v>0</v>
      </c>
      <c r="L11" s="25">
        <f t="shared" si="2"/>
        <v>2.6493799323562574E-2</v>
      </c>
      <c r="M11" s="26">
        <f t="shared" si="3"/>
        <v>0</v>
      </c>
    </row>
    <row r="12" spans="1:13" x14ac:dyDescent="0.2">
      <c r="A12" s="2">
        <v>7</v>
      </c>
      <c r="B12" s="27" t="s">
        <v>70</v>
      </c>
      <c r="C12" s="27" t="s">
        <v>121</v>
      </c>
      <c r="D12" s="28" t="s">
        <v>314</v>
      </c>
      <c r="E12" s="28" t="s">
        <v>324</v>
      </c>
      <c r="F12" s="11">
        <v>63.122</v>
      </c>
      <c r="G12" s="11"/>
      <c r="H12" s="11">
        <v>8.9999999999999993E-3</v>
      </c>
      <c r="I12" s="11"/>
      <c r="J12" s="16">
        <f t="shared" si="0"/>
        <v>126.244</v>
      </c>
      <c r="K12" s="16">
        <f t="shared" si="1"/>
        <v>0</v>
      </c>
      <c r="L12" s="25">
        <f t="shared" si="2"/>
        <v>1.4258103355406989E-4</v>
      </c>
      <c r="M12" s="26">
        <f t="shared" si="3"/>
        <v>0</v>
      </c>
    </row>
    <row r="13" spans="1:13" x14ac:dyDescent="0.2">
      <c r="A13" s="2">
        <v>8</v>
      </c>
      <c r="B13" s="27" t="s">
        <v>70</v>
      </c>
      <c r="C13" s="27" t="s">
        <v>122</v>
      </c>
      <c r="D13" s="28" t="s">
        <v>314</v>
      </c>
      <c r="E13" s="28" t="s">
        <v>325</v>
      </c>
      <c r="F13" s="11">
        <v>153.00800000000001</v>
      </c>
      <c r="G13" s="11"/>
      <c r="H13" s="11">
        <v>2.9000000000000001E-2</v>
      </c>
      <c r="I13" s="11"/>
      <c r="J13" s="16">
        <f t="shared" si="0"/>
        <v>306.01600000000002</v>
      </c>
      <c r="K13" s="16">
        <f t="shared" si="1"/>
        <v>0</v>
      </c>
      <c r="L13" s="25">
        <f t="shared" si="2"/>
        <v>1.8953257346021122E-4</v>
      </c>
      <c r="M13" s="26">
        <f t="shared" si="3"/>
        <v>0</v>
      </c>
    </row>
    <row r="14" spans="1:13" x14ac:dyDescent="0.2">
      <c r="A14" s="2">
        <v>9</v>
      </c>
      <c r="B14" s="27" t="s">
        <v>70</v>
      </c>
      <c r="C14" s="27" t="s">
        <v>123</v>
      </c>
      <c r="D14" s="28" t="s">
        <v>314</v>
      </c>
      <c r="E14" s="28" t="s">
        <v>326</v>
      </c>
      <c r="F14" s="11">
        <v>1.4610000000000001</v>
      </c>
      <c r="G14" s="11"/>
      <c r="H14" s="11">
        <v>0.64500000000000002</v>
      </c>
      <c r="I14" s="11"/>
      <c r="J14" s="16">
        <f t="shared" si="0"/>
        <v>2.9220000000000002</v>
      </c>
      <c r="K14" s="16">
        <f t="shared" si="1"/>
        <v>0</v>
      </c>
      <c r="L14" s="25">
        <f t="shared" si="2"/>
        <v>0.44147843942505133</v>
      </c>
      <c r="M14" s="26">
        <f t="shared" si="3"/>
        <v>0</v>
      </c>
    </row>
    <row r="15" spans="1:13" x14ac:dyDescent="0.2">
      <c r="A15" s="2">
        <v>10</v>
      </c>
      <c r="B15" s="27" t="s">
        <v>70</v>
      </c>
      <c r="C15" s="27" t="s">
        <v>124</v>
      </c>
      <c r="D15" s="28" t="s">
        <v>314</v>
      </c>
      <c r="E15" s="28" t="s">
        <v>327</v>
      </c>
      <c r="F15" s="11">
        <v>2.1920000000000002</v>
      </c>
      <c r="G15" s="11"/>
      <c r="H15" s="11">
        <v>0.41199999999999998</v>
      </c>
      <c r="I15" s="11"/>
      <c r="J15" s="16">
        <f t="shared" si="0"/>
        <v>4.3840000000000003</v>
      </c>
      <c r="K15" s="16">
        <f t="shared" si="1"/>
        <v>0</v>
      </c>
      <c r="L15" s="25">
        <f t="shared" si="2"/>
        <v>0.18795620437956201</v>
      </c>
      <c r="M15" s="26">
        <f t="shared" si="3"/>
        <v>0</v>
      </c>
    </row>
    <row r="16" spans="1:13" x14ac:dyDescent="0.2">
      <c r="A16" s="2">
        <v>11</v>
      </c>
      <c r="B16" s="27" t="s">
        <v>71</v>
      </c>
      <c r="C16" s="27" t="s">
        <v>125</v>
      </c>
      <c r="D16" s="28" t="s">
        <v>314</v>
      </c>
      <c r="E16" s="28" t="s">
        <v>328</v>
      </c>
      <c r="F16" s="11">
        <v>0</v>
      </c>
      <c r="G16" s="11"/>
      <c r="H16" s="11">
        <v>0</v>
      </c>
      <c r="I16" s="11"/>
      <c r="J16" s="16">
        <f t="shared" si="0"/>
        <v>0</v>
      </c>
      <c r="K16" s="16">
        <f t="shared" si="1"/>
        <v>0</v>
      </c>
      <c r="L16" s="25">
        <f t="shared" si="2"/>
        <v>0</v>
      </c>
      <c r="M16" s="26">
        <f t="shared" si="3"/>
        <v>0</v>
      </c>
    </row>
    <row r="17" spans="1:13" x14ac:dyDescent="0.2">
      <c r="A17" s="2">
        <v>12</v>
      </c>
      <c r="B17" s="27" t="s">
        <v>72</v>
      </c>
      <c r="C17" s="27" t="s">
        <v>126</v>
      </c>
      <c r="D17" s="28" t="s">
        <v>315</v>
      </c>
      <c r="E17" s="28" t="s">
        <v>329</v>
      </c>
      <c r="F17" s="11"/>
      <c r="G17" s="11"/>
      <c r="H17" s="11"/>
      <c r="I17" s="11"/>
      <c r="J17" s="16">
        <f t="shared" si="0"/>
        <v>0</v>
      </c>
      <c r="K17" s="16">
        <f t="shared" si="1"/>
        <v>0</v>
      </c>
      <c r="L17" s="25">
        <f t="shared" si="2"/>
        <v>0</v>
      </c>
      <c r="M17" s="26">
        <f t="shared" si="3"/>
        <v>0</v>
      </c>
    </row>
    <row r="18" spans="1:13" x14ac:dyDescent="0.2">
      <c r="A18" s="2">
        <v>13</v>
      </c>
      <c r="B18" s="27" t="s">
        <v>73</v>
      </c>
      <c r="C18" s="27" t="s">
        <v>127</v>
      </c>
      <c r="D18" s="28" t="s">
        <v>315</v>
      </c>
      <c r="E18" s="28" t="s">
        <v>330</v>
      </c>
      <c r="F18" s="11"/>
      <c r="G18" s="11">
        <v>0</v>
      </c>
      <c r="H18" s="11"/>
      <c r="I18" s="11">
        <v>0</v>
      </c>
      <c r="J18" s="16">
        <f t="shared" si="0"/>
        <v>0</v>
      </c>
      <c r="K18" s="16">
        <f t="shared" si="1"/>
        <v>0</v>
      </c>
      <c r="L18" s="25">
        <f t="shared" si="2"/>
        <v>0</v>
      </c>
      <c r="M18" s="26">
        <f t="shared" si="3"/>
        <v>0</v>
      </c>
    </row>
    <row r="19" spans="1:13" x14ac:dyDescent="0.2">
      <c r="A19" s="2">
        <v>14</v>
      </c>
      <c r="B19" s="27" t="s">
        <v>74</v>
      </c>
      <c r="C19" s="27" t="s">
        <v>128</v>
      </c>
      <c r="D19" s="28" t="s">
        <v>314</v>
      </c>
      <c r="E19" s="28" t="s">
        <v>331</v>
      </c>
      <c r="F19" s="11"/>
      <c r="G19" s="11">
        <v>14.214</v>
      </c>
      <c r="H19" s="11"/>
      <c r="I19" s="11">
        <v>1.9219999999999999</v>
      </c>
      <c r="J19" s="16">
        <f t="shared" si="0"/>
        <v>0</v>
      </c>
      <c r="K19" s="16">
        <f t="shared" si="1"/>
        <v>28.428000000000001</v>
      </c>
      <c r="L19" s="25">
        <f t="shared" si="2"/>
        <v>0</v>
      </c>
      <c r="M19" s="26">
        <f t="shared" si="3"/>
        <v>0.13521879836780637</v>
      </c>
    </row>
    <row r="20" spans="1:13" x14ac:dyDescent="0.2">
      <c r="A20" s="2">
        <v>15</v>
      </c>
      <c r="B20" s="27" t="s">
        <v>75</v>
      </c>
      <c r="C20" s="27" t="s">
        <v>129</v>
      </c>
      <c r="D20" s="28" t="s">
        <v>314</v>
      </c>
      <c r="E20" s="28" t="s">
        <v>332</v>
      </c>
      <c r="F20" s="11"/>
      <c r="G20" s="11">
        <v>18.603999999999999</v>
      </c>
      <c r="H20" s="11"/>
      <c r="I20" s="11">
        <v>1.647</v>
      </c>
      <c r="J20" s="16">
        <f t="shared" si="0"/>
        <v>0</v>
      </c>
      <c r="K20" s="16">
        <f t="shared" si="1"/>
        <v>37.207999999999998</v>
      </c>
      <c r="L20" s="25">
        <f t="shared" si="2"/>
        <v>0</v>
      </c>
      <c r="M20" s="26">
        <f t="shared" si="3"/>
        <v>8.8529348527198459E-2</v>
      </c>
    </row>
    <row r="21" spans="1:13" x14ac:dyDescent="0.2">
      <c r="A21" s="2">
        <v>16</v>
      </c>
      <c r="B21" s="27" t="s">
        <v>76</v>
      </c>
      <c r="C21" s="27" t="s">
        <v>130</v>
      </c>
      <c r="D21" s="28" t="s">
        <v>314</v>
      </c>
      <c r="E21" s="28" t="s">
        <v>333</v>
      </c>
      <c r="F21" s="11"/>
      <c r="G21" s="11">
        <v>6.34</v>
      </c>
      <c r="H21" s="11"/>
      <c r="I21" s="11">
        <v>1.927</v>
      </c>
      <c r="J21" s="16">
        <f t="shared" si="0"/>
        <v>0</v>
      </c>
      <c r="K21" s="16">
        <f t="shared" si="1"/>
        <v>12.68</v>
      </c>
      <c r="L21" s="25">
        <f t="shared" si="2"/>
        <v>0</v>
      </c>
      <c r="M21" s="26">
        <f t="shared" si="3"/>
        <v>0.30394321766561516</v>
      </c>
    </row>
    <row r="22" spans="1:13" x14ac:dyDescent="0.2">
      <c r="A22" s="2">
        <v>17</v>
      </c>
      <c r="B22" s="27" t="s">
        <v>77</v>
      </c>
      <c r="C22" s="27" t="s">
        <v>131</v>
      </c>
      <c r="D22" s="28" t="s">
        <v>314</v>
      </c>
      <c r="E22" s="28" t="s">
        <v>334</v>
      </c>
      <c r="F22" s="11"/>
      <c r="G22" s="11">
        <v>20.236999999999998</v>
      </c>
      <c r="H22" s="11"/>
      <c r="I22" s="11">
        <v>1.33</v>
      </c>
      <c r="J22" s="16">
        <f t="shared" si="0"/>
        <v>0</v>
      </c>
      <c r="K22" s="16">
        <f t="shared" si="1"/>
        <v>40.473999999999997</v>
      </c>
      <c r="L22" s="25">
        <f t="shared" si="2"/>
        <v>0</v>
      </c>
      <c r="M22" s="26">
        <f t="shared" si="3"/>
        <v>6.5721203735731593E-2</v>
      </c>
    </row>
    <row r="23" spans="1:13" x14ac:dyDescent="0.2">
      <c r="A23" s="2">
        <v>18</v>
      </c>
      <c r="B23" s="27" t="s">
        <v>77</v>
      </c>
      <c r="C23" s="27" t="s">
        <v>132</v>
      </c>
      <c r="D23" s="28" t="s">
        <v>314</v>
      </c>
      <c r="E23" s="28" t="s">
        <v>335</v>
      </c>
      <c r="F23" s="11"/>
      <c r="G23" s="11"/>
      <c r="H23" s="11"/>
      <c r="I23" s="11"/>
      <c r="J23" s="16">
        <f t="shared" si="0"/>
        <v>0</v>
      </c>
      <c r="K23" s="16">
        <f t="shared" si="1"/>
        <v>0</v>
      </c>
      <c r="L23" s="25">
        <f t="shared" si="2"/>
        <v>0</v>
      </c>
      <c r="M23" s="26">
        <f t="shared" si="3"/>
        <v>0</v>
      </c>
    </row>
    <row r="24" spans="1:13" x14ac:dyDescent="0.2">
      <c r="A24" s="2">
        <v>19</v>
      </c>
      <c r="B24" s="27" t="s">
        <v>78</v>
      </c>
      <c r="C24" s="27" t="s">
        <v>133</v>
      </c>
      <c r="D24" s="28" t="s">
        <v>314</v>
      </c>
      <c r="E24" s="28" t="s">
        <v>336</v>
      </c>
      <c r="F24" s="11"/>
      <c r="G24" s="11">
        <v>17.407</v>
      </c>
      <c r="H24" s="11"/>
      <c r="I24" s="11">
        <v>0.52800000000000002</v>
      </c>
      <c r="J24" s="16">
        <f t="shared" si="0"/>
        <v>0</v>
      </c>
      <c r="K24" s="16">
        <f t="shared" si="1"/>
        <v>34.814</v>
      </c>
      <c r="L24" s="25">
        <f t="shared" si="2"/>
        <v>0</v>
      </c>
      <c r="M24" s="26">
        <f t="shared" si="3"/>
        <v>3.0332624806112485E-2</v>
      </c>
    </row>
    <row r="25" spans="1:13" x14ac:dyDescent="0.2">
      <c r="A25" s="2">
        <v>20</v>
      </c>
      <c r="B25" s="27" t="s">
        <v>79</v>
      </c>
      <c r="C25" s="27" t="s">
        <v>134</v>
      </c>
      <c r="D25" s="28" t="s">
        <v>314</v>
      </c>
      <c r="E25" s="28" t="s">
        <v>337</v>
      </c>
      <c r="F25" s="11">
        <v>32.828000000000003</v>
      </c>
      <c r="G25" s="11"/>
      <c r="H25" s="11">
        <v>3.9319999999999999</v>
      </c>
      <c r="I25" s="11"/>
      <c r="J25" s="16">
        <f t="shared" si="0"/>
        <v>65.656000000000006</v>
      </c>
      <c r="K25" s="16">
        <f t="shared" si="1"/>
        <v>0</v>
      </c>
      <c r="L25" s="25">
        <f t="shared" si="2"/>
        <v>0.11977580114536369</v>
      </c>
      <c r="M25" s="26">
        <f t="shared" si="3"/>
        <v>0</v>
      </c>
    </row>
    <row r="26" spans="1:13" x14ac:dyDescent="0.2">
      <c r="A26" s="2">
        <v>21</v>
      </c>
      <c r="B26" s="27" t="s">
        <v>80</v>
      </c>
      <c r="C26" s="27" t="s">
        <v>135</v>
      </c>
      <c r="D26" s="28" t="s">
        <v>316</v>
      </c>
      <c r="E26" s="28" t="s">
        <v>338</v>
      </c>
      <c r="F26" s="11"/>
      <c r="G26" s="11">
        <v>27.922999999999998</v>
      </c>
      <c r="H26" s="11"/>
      <c r="I26" s="11">
        <v>3.0209999999999999</v>
      </c>
      <c r="J26" s="16">
        <f t="shared" si="0"/>
        <v>0</v>
      </c>
      <c r="K26" s="16">
        <f t="shared" si="1"/>
        <v>55.845999999999997</v>
      </c>
      <c r="L26" s="25">
        <f t="shared" si="2"/>
        <v>0</v>
      </c>
      <c r="M26" s="26">
        <f t="shared" si="3"/>
        <v>0.10819038068975396</v>
      </c>
    </row>
    <row r="27" spans="1:13" x14ac:dyDescent="0.2">
      <c r="A27" s="2">
        <v>22</v>
      </c>
      <c r="B27" s="27" t="s">
        <v>81</v>
      </c>
      <c r="C27" s="27" t="s">
        <v>136</v>
      </c>
      <c r="D27" s="28" t="s">
        <v>316</v>
      </c>
      <c r="E27" s="28" t="s">
        <v>339</v>
      </c>
      <c r="F27" s="11"/>
      <c r="G27" s="11">
        <v>61.652000000000001</v>
      </c>
      <c r="H27" s="11"/>
      <c r="I27" s="11">
        <v>4.3680000000000003</v>
      </c>
      <c r="J27" s="16">
        <f t="shared" si="0"/>
        <v>0</v>
      </c>
      <c r="K27" s="16">
        <f t="shared" si="1"/>
        <v>123.304</v>
      </c>
      <c r="L27" s="25">
        <f t="shared" si="2"/>
        <v>0</v>
      </c>
      <c r="M27" s="26">
        <f t="shared" si="3"/>
        <v>7.084928307273082E-2</v>
      </c>
    </row>
    <row r="28" spans="1:13" x14ac:dyDescent="0.2">
      <c r="A28" s="2">
        <v>23</v>
      </c>
      <c r="B28" s="27" t="s">
        <v>82</v>
      </c>
      <c r="C28" s="27" t="s">
        <v>137</v>
      </c>
      <c r="D28" s="28" t="s">
        <v>314</v>
      </c>
      <c r="E28" s="28" t="s">
        <v>340</v>
      </c>
      <c r="F28" s="11"/>
      <c r="G28" s="11">
        <v>11.045</v>
      </c>
      <c r="H28" s="11"/>
      <c r="I28" s="11">
        <v>1E-3</v>
      </c>
      <c r="J28" s="16">
        <f t="shared" si="0"/>
        <v>0</v>
      </c>
      <c r="K28" s="16">
        <f t="shared" si="1"/>
        <v>22.09</v>
      </c>
      <c r="L28" s="25">
        <f t="shared" si="2"/>
        <v>0</v>
      </c>
      <c r="M28" s="26">
        <f t="shared" si="3"/>
        <v>9.0538705296514259E-5</v>
      </c>
    </row>
    <row r="29" spans="1:13" x14ac:dyDescent="0.2">
      <c r="A29" s="2">
        <v>24</v>
      </c>
      <c r="B29" s="27" t="s">
        <v>83</v>
      </c>
      <c r="C29" s="27" t="s">
        <v>138</v>
      </c>
      <c r="D29" s="28" t="s">
        <v>314</v>
      </c>
      <c r="E29" s="28" t="s">
        <v>341</v>
      </c>
      <c r="F29" s="11"/>
      <c r="G29" s="11">
        <v>4.2949999999999999</v>
      </c>
      <c r="H29" s="11"/>
      <c r="I29" s="11">
        <v>0.83499999999999996</v>
      </c>
      <c r="J29" s="16">
        <f t="shared" si="0"/>
        <v>0</v>
      </c>
      <c r="K29" s="16">
        <f t="shared" si="1"/>
        <v>8.59</v>
      </c>
      <c r="L29" s="25">
        <f t="shared" si="2"/>
        <v>0</v>
      </c>
      <c r="M29" s="26">
        <f t="shared" si="3"/>
        <v>0.19441210710128054</v>
      </c>
    </row>
    <row r="30" spans="1:13" x14ac:dyDescent="0.2">
      <c r="A30" s="2">
        <v>25</v>
      </c>
      <c r="B30" s="27" t="s">
        <v>84</v>
      </c>
      <c r="C30" s="27" t="s">
        <v>139</v>
      </c>
      <c r="D30" s="28" t="s">
        <v>314</v>
      </c>
      <c r="E30" s="28" t="s">
        <v>342</v>
      </c>
      <c r="F30" s="11"/>
      <c r="G30" s="11"/>
      <c r="H30" s="11"/>
      <c r="I30" s="11"/>
      <c r="J30" s="16">
        <f t="shared" si="0"/>
        <v>0</v>
      </c>
      <c r="K30" s="16">
        <f t="shared" si="1"/>
        <v>0</v>
      </c>
      <c r="L30" s="25">
        <f t="shared" si="2"/>
        <v>0</v>
      </c>
      <c r="M30" s="26">
        <f t="shared" si="3"/>
        <v>0</v>
      </c>
    </row>
    <row r="31" spans="1:13" x14ac:dyDescent="0.2">
      <c r="A31" s="2">
        <v>26</v>
      </c>
      <c r="B31" s="27" t="s">
        <v>85</v>
      </c>
      <c r="C31" s="27" t="s">
        <v>140</v>
      </c>
      <c r="D31" s="28" t="s">
        <v>314</v>
      </c>
      <c r="E31" s="28" t="s">
        <v>343</v>
      </c>
      <c r="F31" s="11"/>
      <c r="G31" s="11">
        <v>20.945</v>
      </c>
      <c r="H31" s="11"/>
      <c r="I31" s="11">
        <v>4.5359999999999996</v>
      </c>
      <c r="J31" s="16">
        <f t="shared" si="0"/>
        <v>0</v>
      </c>
      <c r="K31" s="16">
        <f t="shared" si="1"/>
        <v>41.89</v>
      </c>
      <c r="L31" s="25">
        <f t="shared" si="2"/>
        <v>0</v>
      </c>
      <c r="M31" s="26">
        <f t="shared" si="3"/>
        <v>0.21656719980902361</v>
      </c>
    </row>
    <row r="32" spans="1:13" x14ac:dyDescent="0.2">
      <c r="A32" s="2">
        <v>27</v>
      </c>
      <c r="B32" s="27" t="s">
        <v>86</v>
      </c>
      <c r="C32" s="27" t="s">
        <v>141</v>
      </c>
      <c r="D32" s="28" t="s">
        <v>314</v>
      </c>
      <c r="E32" s="28" t="s">
        <v>344</v>
      </c>
      <c r="F32" s="11"/>
      <c r="G32" s="11">
        <v>15.557</v>
      </c>
      <c r="H32" s="11"/>
      <c r="I32" s="11">
        <v>3.27</v>
      </c>
      <c r="J32" s="16">
        <f t="shared" si="0"/>
        <v>0</v>
      </c>
      <c r="K32" s="16">
        <f t="shared" si="1"/>
        <v>31.114000000000001</v>
      </c>
      <c r="L32" s="25">
        <f t="shared" si="2"/>
        <v>0</v>
      </c>
      <c r="M32" s="26">
        <f t="shared" si="3"/>
        <v>0.21019476762872019</v>
      </c>
    </row>
    <row r="33" spans="1:13" x14ac:dyDescent="0.2">
      <c r="A33" s="2">
        <v>28</v>
      </c>
      <c r="B33" s="27" t="s">
        <v>87</v>
      </c>
      <c r="C33" s="27" t="s">
        <v>142</v>
      </c>
      <c r="D33" s="28" t="s">
        <v>315</v>
      </c>
      <c r="E33" s="28" t="s">
        <v>345</v>
      </c>
      <c r="F33" s="11">
        <v>20.437999999999999</v>
      </c>
      <c r="G33" s="11"/>
      <c r="H33" s="11">
        <v>4.9210000000000003</v>
      </c>
      <c r="I33" s="11"/>
      <c r="J33" s="16">
        <f t="shared" si="0"/>
        <v>40.875999999999998</v>
      </c>
      <c r="K33" s="16">
        <f t="shared" si="1"/>
        <v>0</v>
      </c>
      <c r="L33" s="25">
        <f t="shared" si="2"/>
        <v>0.24077698404931991</v>
      </c>
      <c r="M33" s="26">
        <f t="shared" si="3"/>
        <v>0</v>
      </c>
    </row>
    <row r="34" spans="1:13" x14ac:dyDescent="0.2">
      <c r="A34" s="2">
        <v>29</v>
      </c>
      <c r="B34" s="27" t="s">
        <v>87</v>
      </c>
      <c r="C34" s="27" t="s">
        <v>143</v>
      </c>
      <c r="D34" s="28" t="s">
        <v>315</v>
      </c>
      <c r="E34" s="28" t="s">
        <v>346</v>
      </c>
      <c r="F34" s="11">
        <v>8.1509999999999998</v>
      </c>
      <c r="G34" s="11"/>
      <c r="H34" s="11">
        <v>0.36299999999999999</v>
      </c>
      <c r="I34" s="11"/>
      <c r="J34" s="16">
        <f t="shared" si="0"/>
        <v>16.302</v>
      </c>
      <c r="K34" s="16">
        <f t="shared" si="1"/>
        <v>0</v>
      </c>
      <c r="L34" s="25">
        <f t="shared" si="2"/>
        <v>4.4534412955465584E-2</v>
      </c>
      <c r="M34" s="26">
        <f t="shared" si="3"/>
        <v>0</v>
      </c>
    </row>
    <row r="35" spans="1:13" x14ac:dyDescent="0.2">
      <c r="A35" s="2">
        <v>30</v>
      </c>
      <c r="B35" s="27" t="s">
        <v>88</v>
      </c>
      <c r="C35" s="27" t="s">
        <v>144</v>
      </c>
      <c r="D35" s="28" t="s">
        <v>314</v>
      </c>
      <c r="E35" s="28" t="s">
        <v>347</v>
      </c>
      <c r="F35" s="11">
        <v>36.927999999999997</v>
      </c>
      <c r="G35" s="11"/>
      <c r="H35" s="11">
        <v>9.66</v>
      </c>
      <c r="I35" s="11"/>
      <c r="J35" s="16">
        <f t="shared" si="0"/>
        <v>73.855999999999995</v>
      </c>
      <c r="K35" s="16">
        <f t="shared" si="1"/>
        <v>0</v>
      </c>
      <c r="L35" s="25">
        <f t="shared" si="2"/>
        <v>0.26159012131715775</v>
      </c>
      <c r="M35" s="26">
        <f t="shared" si="3"/>
        <v>0</v>
      </c>
    </row>
    <row r="36" spans="1:13" x14ac:dyDescent="0.2">
      <c r="A36" s="2">
        <v>31</v>
      </c>
      <c r="B36" s="27" t="s">
        <v>89</v>
      </c>
      <c r="C36" s="27" t="s">
        <v>145</v>
      </c>
      <c r="D36" s="28" t="s">
        <v>314</v>
      </c>
      <c r="E36" s="28" t="s">
        <v>348</v>
      </c>
      <c r="F36" s="11">
        <v>252.887</v>
      </c>
      <c r="G36" s="11"/>
      <c r="H36" s="11">
        <v>104.931</v>
      </c>
      <c r="I36" s="11"/>
      <c r="J36" s="16">
        <f t="shared" si="0"/>
        <v>505.774</v>
      </c>
      <c r="K36" s="16">
        <f t="shared" si="1"/>
        <v>0</v>
      </c>
      <c r="L36" s="25">
        <f t="shared" si="2"/>
        <v>0.41493236109408549</v>
      </c>
      <c r="M36" s="26">
        <f t="shared" si="3"/>
        <v>0</v>
      </c>
    </row>
    <row r="37" spans="1:13" x14ac:dyDescent="0.2">
      <c r="A37" s="2">
        <v>32</v>
      </c>
      <c r="B37" s="27" t="s">
        <v>89</v>
      </c>
      <c r="C37" s="27" t="s">
        <v>146</v>
      </c>
      <c r="D37" s="28" t="s">
        <v>314</v>
      </c>
      <c r="E37" s="28" t="s">
        <v>349</v>
      </c>
      <c r="F37" s="11">
        <v>178.63900000000001</v>
      </c>
      <c r="G37" s="11"/>
      <c r="H37" s="11">
        <v>64.605000000000004</v>
      </c>
      <c r="I37" s="11"/>
      <c r="J37" s="16">
        <f t="shared" si="0"/>
        <v>357.27800000000002</v>
      </c>
      <c r="K37" s="16">
        <f t="shared" si="1"/>
        <v>0</v>
      </c>
      <c r="L37" s="25">
        <f t="shared" si="2"/>
        <v>0.36165115120438424</v>
      </c>
      <c r="M37" s="26">
        <f t="shared" si="3"/>
        <v>0</v>
      </c>
    </row>
    <row r="38" spans="1:13" x14ac:dyDescent="0.2">
      <c r="A38" s="2">
        <v>33</v>
      </c>
      <c r="B38" s="27" t="s">
        <v>90</v>
      </c>
      <c r="C38" s="27" t="s">
        <v>147</v>
      </c>
      <c r="D38" s="28" t="s">
        <v>315</v>
      </c>
      <c r="E38" s="28" t="s">
        <v>350</v>
      </c>
      <c r="F38" s="11">
        <v>453.935</v>
      </c>
      <c r="G38" s="11"/>
      <c r="H38" s="11">
        <v>50.747999999999998</v>
      </c>
      <c r="I38" s="11"/>
      <c r="J38" s="16">
        <f t="shared" si="0"/>
        <v>907.87</v>
      </c>
      <c r="K38" s="16">
        <f t="shared" si="1"/>
        <v>0</v>
      </c>
      <c r="L38" s="25">
        <f t="shared" si="2"/>
        <v>0.11179574168107768</v>
      </c>
      <c r="M38" s="26">
        <f t="shared" si="3"/>
        <v>0</v>
      </c>
    </row>
    <row r="39" spans="1:13" x14ac:dyDescent="0.2">
      <c r="A39" s="2">
        <v>34</v>
      </c>
      <c r="B39" s="27" t="s">
        <v>90</v>
      </c>
      <c r="C39" s="27" t="s">
        <v>148</v>
      </c>
      <c r="D39" s="28" t="s">
        <v>315</v>
      </c>
      <c r="E39" s="28" t="s">
        <v>351</v>
      </c>
      <c r="F39" s="11">
        <v>409.00400000000002</v>
      </c>
      <c r="G39" s="11"/>
      <c r="H39" s="11">
        <v>68.236999999999995</v>
      </c>
      <c r="I39" s="11"/>
      <c r="J39" s="16">
        <f t="shared" si="0"/>
        <v>818.00800000000004</v>
      </c>
      <c r="K39" s="16">
        <f t="shared" si="1"/>
        <v>0</v>
      </c>
      <c r="L39" s="25">
        <f t="shared" si="2"/>
        <v>0.16683699914915257</v>
      </c>
      <c r="M39" s="26">
        <f t="shared" si="3"/>
        <v>0</v>
      </c>
    </row>
    <row r="40" spans="1:13" x14ac:dyDescent="0.2">
      <c r="A40" s="2">
        <v>35</v>
      </c>
      <c r="B40" s="27" t="s">
        <v>90</v>
      </c>
      <c r="C40" s="27" t="s">
        <v>149</v>
      </c>
      <c r="D40" s="28" t="s">
        <v>314</v>
      </c>
      <c r="E40" s="28" t="s">
        <v>352</v>
      </c>
      <c r="F40" s="11">
        <v>266.81099999999998</v>
      </c>
      <c r="G40" s="11"/>
      <c r="H40" s="11">
        <v>29.082999999999998</v>
      </c>
      <c r="I40" s="11"/>
      <c r="J40" s="16">
        <f t="shared" si="0"/>
        <v>533.62199999999996</v>
      </c>
      <c r="K40" s="16">
        <f t="shared" si="1"/>
        <v>0</v>
      </c>
      <c r="L40" s="25">
        <f t="shared" si="2"/>
        <v>0.1090022525308177</v>
      </c>
      <c r="M40" s="26">
        <f t="shared" si="3"/>
        <v>0</v>
      </c>
    </row>
    <row r="41" spans="1:13" x14ac:dyDescent="0.2">
      <c r="A41" s="2">
        <v>36</v>
      </c>
      <c r="B41" s="27" t="s">
        <v>90</v>
      </c>
      <c r="C41" s="27" t="s">
        <v>150</v>
      </c>
      <c r="D41" s="28" t="s">
        <v>314</v>
      </c>
      <c r="E41" s="28" t="s">
        <v>353</v>
      </c>
      <c r="F41" s="11">
        <v>235.58600000000001</v>
      </c>
      <c r="G41" s="11"/>
      <c r="H41" s="11">
        <v>13.752000000000001</v>
      </c>
      <c r="I41" s="11"/>
      <c r="J41" s="16">
        <f t="shared" si="0"/>
        <v>471.17200000000003</v>
      </c>
      <c r="K41" s="16">
        <f t="shared" si="1"/>
        <v>0</v>
      </c>
      <c r="L41" s="25">
        <f t="shared" si="2"/>
        <v>5.837358756462608E-2</v>
      </c>
      <c r="M41" s="26">
        <f t="shared" si="3"/>
        <v>0</v>
      </c>
    </row>
    <row r="42" spans="1:13" x14ac:dyDescent="0.2">
      <c r="A42" s="2">
        <v>37</v>
      </c>
      <c r="B42" s="27" t="s">
        <v>90</v>
      </c>
      <c r="C42" s="27" t="s">
        <v>151</v>
      </c>
      <c r="D42" s="28" t="s">
        <v>314</v>
      </c>
      <c r="E42" s="28" t="s">
        <v>354</v>
      </c>
      <c r="F42" s="11">
        <v>128.53299999999999</v>
      </c>
      <c r="G42" s="11"/>
      <c r="H42" s="11">
        <v>3.3039999999999998</v>
      </c>
      <c r="I42" s="11"/>
      <c r="J42" s="16">
        <f t="shared" si="0"/>
        <v>257.06599999999997</v>
      </c>
      <c r="K42" s="16">
        <f t="shared" si="1"/>
        <v>0</v>
      </c>
      <c r="L42" s="25">
        <f t="shared" si="2"/>
        <v>2.570546085441093E-2</v>
      </c>
      <c r="M42" s="26">
        <f t="shared" si="3"/>
        <v>0</v>
      </c>
    </row>
    <row r="43" spans="1:13" x14ac:dyDescent="0.2">
      <c r="A43" s="2">
        <v>38</v>
      </c>
      <c r="B43" s="27" t="s">
        <v>90</v>
      </c>
      <c r="C43" s="27" t="s">
        <v>152</v>
      </c>
      <c r="D43" s="28" t="s">
        <v>314</v>
      </c>
      <c r="E43" s="28" t="s">
        <v>355</v>
      </c>
      <c r="F43" s="11">
        <v>470.65</v>
      </c>
      <c r="G43" s="11"/>
      <c r="H43" s="11">
        <v>43.247</v>
      </c>
      <c r="I43" s="11"/>
      <c r="J43" s="16">
        <f t="shared" si="0"/>
        <v>941.3</v>
      </c>
      <c r="K43" s="16">
        <f t="shared" si="1"/>
        <v>0</v>
      </c>
      <c r="L43" s="25">
        <f t="shared" si="2"/>
        <v>9.1887814724317438E-2</v>
      </c>
      <c r="M43" s="26">
        <f t="shared" si="3"/>
        <v>0</v>
      </c>
    </row>
    <row r="44" spans="1:13" x14ac:dyDescent="0.2">
      <c r="A44" s="2">
        <v>39</v>
      </c>
      <c r="B44" s="27" t="s">
        <v>91</v>
      </c>
      <c r="C44" s="27" t="s">
        <v>153</v>
      </c>
      <c r="D44" s="28" t="s">
        <v>315</v>
      </c>
      <c r="E44" s="28" t="s">
        <v>356</v>
      </c>
      <c r="F44" s="11">
        <v>361.12599999999998</v>
      </c>
      <c r="G44" s="11"/>
      <c r="H44" s="11">
        <v>45.057000000000002</v>
      </c>
      <c r="I44" s="11"/>
      <c r="J44" s="16">
        <f t="shared" si="0"/>
        <v>722.25199999999995</v>
      </c>
      <c r="K44" s="16">
        <f t="shared" si="1"/>
        <v>0</v>
      </c>
      <c r="L44" s="25">
        <f t="shared" si="2"/>
        <v>0.12476808648504956</v>
      </c>
      <c r="M44" s="26">
        <f t="shared" si="3"/>
        <v>0</v>
      </c>
    </row>
    <row r="45" spans="1:13" x14ac:dyDescent="0.2">
      <c r="A45" s="2">
        <v>40</v>
      </c>
      <c r="B45" s="27" t="s">
        <v>92</v>
      </c>
      <c r="C45" s="27" t="s">
        <v>154</v>
      </c>
      <c r="D45" s="28" t="s">
        <v>315</v>
      </c>
      <c r="E45" s="28" t="s">
        <v>357</v>
      </c>
      <c r="F45" s="11">
        <v>5960.08</v>
      </c>
      <c r="G45" s="11"/>
      <c r="H45" s="11">
        <v>1177.087</v>
      </c>
      <c r="I45" s="11"/>
      <c r="J45" s="16">
        <f t="shared" si="0"/>
        <v>11920.16</v>
      </c>
      <c r="K45" s="16">
        <f t="shared" si="1"/>
        <v>0</v>
      </c>
      <c r="L45" s="25">
        <f t="shared" si="2"/>
        <v>0.19749516785009597</v>
      </c>
      <c r="M45" s="26">
        <f t="shared" si="3"/>
        <v>0</v>
      </c>
    </row>
    <row r="46" spans="1:13" x14ac:dyDescent="0.2">
      <c r="A46" s="2">
        <v>41</v>
      </c>
      <c r="B46" s="27" t="s">
        <v>92</v>
      </c>
      <c r="C46" s="27" t="s">
        <v>155</v>
      </c>
      <c r="D46" s="28" t="s">
        <v>315</v>
      </c>
      <c r="E46" s="28" t="s">
        <v>358</v>
      </c>
      <c r="F46" s="11">
        <v>2225.5149999999999</v>
      </c>
      <c r="G46" s="11"/>
      <c r="H46" s="11">
        <v>402.78800000000001</v>
      </c>
      <c r="I46" s="11"/>
      <c r="J46" s="16">
        <f t="shared" si="0"/>
        <v>4451.03</v>
      </c>
      <c r="K46" s="16">
        <f t="shared" si="1"/>
        <v>0</v>
      </c>
      <c r="L46" s="25">
        <f t="shared" si="2"/>
        <v>0.18098642336717571</v>
      </c>
      <c r="M46" s="26">
        <f t="shared" si="3"/>
        <v>0</v>
      </c>
    </row>
    <row r="47" spans="1:13" x14ac:dyDescent="0.2">
      <c r="A47" s="2">
        <v>42</v>
      </c>
      <c r="B47" s="27" t="s">
        <v>93</v>
      </c>
      <c r="C47" s="27" t="s">
        <v>156</v>
      </c>
      <c r="D47" s="28" t="s">
        <v>315</v>
      </c>
      <c r="E47" s="28" t="s">
        <v>359</v>
      </c>
      <c r="F47" s="11">
        <v>0</v>
      </c>
      <c r="G47" s="11">
        <v>1575.4770000000001</v>
      </c>
      <c r="H47" s="11">
        <v>63.040999999999997</v>
      </c>
      <c r="I47" s="11">
        <v>3.5569999999999999</v>
      </c>
      <c r="J47" s="16">
        <f t="shared" si="0"/>
        <v>0</v>
      </c>
      <c r="K47" s="16">
        <f t="shared" si="1"/>
        <v>3150.9540000000002</v>
      </c>
      <c r="L47" s="25">
        <f t="shared" si="2"/>
        <v>0</v>
      </c>
      <c r="M47" s="26">
        <f t="shared" si="3"/>
        <v>2.2577289290798912E-3</v>
      </c>
    </row>
    <row r="48" spans="1:13" x14ac:dyDescent="0.2">
      <c r="A48" s="2">
        <v>43</v>
      </c>
      <c r="B48" s="27" t="s">
        <v>93</v>
      </c>
      <c r="C48" s="27" t="s">
        <v>157</v>
      </c>
      <c r="D48" s="28" t="s">
        <v>315</v>
      </c>
      <c r="E48" s="28" t="s">
        <v>360</v>
      </c>
      <c r="F48" s="11">
        <v>0</v>
      </c>
      <c r="G48" s="11">
        <v>2001.0219999999999</v>
      </c>
      <c r="H48" s="11">
        <v>121.39700000000001</v>
      </c>
      <c r="I48" s="11">
        <v>0</v>
      </c>
      <c r="J48" s="16">
        <f t="shared" si="0"/>
        <v>0</v>
      </c>
      <c r="K48" s="16">
        <f t="shared" si="1"/>
        <v>4002.0439999999999</v>
      </c>
      <c r="L48" s="25">
        <f t="shared" si="2"/>
        <v>0</v>
      </c>
      <c r="M48" s="26">
        <f t="shared" si="3"/>
        <v>0</v>
      </c>
    </row>
    <row r="49" spans="1:13" x14ac:dyDescent="0.2">
      <c r="A49" s="2">
        <v>44</v>
      </c>
      <c r="B49" s="27" t="s">
        <v>94</v>
      </c>
      <c r="C49" s="27" t="s">
        <v>158</v>
      </c>
      <c r="D49" s="28" t="s">
        <v>315</v>
      </c>
      <c r="E49" s="28" t="s">
        <v>361</v>
      </c>
      <c r="F49" s="11">
        <v>0</v>
      </c>
      <c r="G49" s="11"/>
      <c r="H49" s="11">
        <v>2.9000000000000001E-2</v>
      </c>
      <c r="I49" s="11"/>
      <c r="J49" s="16">
        <f t="shared" si="0"/>
        <v>0</v>
      </c>
      <c r="K49" s="16">
        <f t="shared" si="1"/>
        <v>0</v>
      </c>
      <c r="L49" s="25">
        <f t="shared" si="2"/>
        <v>0</v>
      </c>
      <c r="M49" s="26">
        <f t="shared" si="3"/>
        <v>0</v>
      </c>
    </row>
    <row r="50" spans="1:13" x14ac:dyDescent="0.2">
      <c r="A50" s="2">
        <v>45</v>
      </c>
      <c r="B50" s="27" t="s">
        <v>94</v>
      </c>
      <c r="C50" s="27" t="s">
        <v>159</v>
      </c>
      <c r="D50" s="28" t="s">
        <v>315</v>
      </c>
      <c r="E50" s="28" t="s">
        <v>362</v>
      </c>
      <c r="F50" s="11">
        <v>896.52200000000005</v>
      </c>
      <c r="G50" s="11"/>
      <c r="H50" s="11">
        <v>89.328000000000003</v>
      </c>
      <c r="I50" s="11"/>
      <c r="J50" s="16">
        <f t="shared" si="0"/>
        <v>1793.0440000000001</v>
      </c>
      <c r="K50" s="16">
        <f t="shared" si="1"/>
        <v>0</v>
      </c>
      <c r="L50" s="25">
        <f t="shared" si="2"/>
        <v>9.9638380318609027E-2</v>
      </c>
      <c r="M50" s="26">
        <f t="shared" si="3"/>
        <v>0</v>
      </c>
    </row>
    <row r="51" spans="1:13" x14ac:dyDescent="0.2">
      <c r="A51" s="2">
        <v>46</v>
      </c>
      <c r="B51" s="27" t="s">
        <v>94</v>
      </c>
      <c r="C51" s="27" t="s">
        <v>160</v>
      </c>
      <c r="D51" s="28" t="s">
        <v>315</v>
      </c>
      <c r="E51" s="28" t="s">
        <v>363</v>
      </c>
      <c r="F51" s="11">
        <v>452.78199999999998</v>
      </c>
      <c r="G51" s="11"/>
      <c r="H51" s="11">
        <v>8.8740000000000006</v>
      </c>
      <c r="I51" s="11"/>
      <c r="J51" s="16">
        <f t="shared" si="0"/>
        <v>905.56399999999996</v>
      </c>
      <c r="K51" s="16">
        <f t="shared" si="1"/>
        <v>0</v>
      </c>
      <c r="L51" s="25">
        <f t="shared" si="2"/>
        <v>1.9598835642759653E-2</v>
      </c>
      <c r="M51" s="26">
        <f t="shared" si="3"/>
        <v>0</v>
      </c>
    </row>
    <row r="52" spans="1:13" x14ac:dyDescent="0.2">
      <c r="A52" s="2">
        <v>47</v>
      </c>
      <c r="B52" s="27" t="s">
        <v>94</v>
      </c>
      <c r="C52" s="27" t="s">
        <v>161</v>
      </c>
      <c r="D52" s="28" t="s">
        <v>315</v>
      </c>
      <c r="E52" s="28" t="s">
        <v>364</v>
      </c>
      <c r="F52" s="11">
        <v>1014.1849999999999</v>
      </c>
      <c r="G52" s="11"/>
      <c r="H52" s="11">
        <v>48.701000000000001</v>
      </c>
      <c r="I52" s="11"/>
      <c r="J52" s="16">
        <f t="shared" si="0"/>
        <v>2028.37</v>
      </c>
      <c r="K52" s="16">
        <f t="shared" si="1"/>
        <v>0</v>
      </c>
      <c r="L52" s="25">
        <f t="shared" si="2"/>
        <v>4.8019838589606435E-2</v>
      </c>
      <c r="M52" s="26">
        <f t="shared" si="3"/>
        <v>0</v>
      </c>
    </row>
    <row r="53" spans="1:13" x14ac:dyDescent="0.2">
      <c r="A53" s="2">
        <v>48</v>
      </c>
      <c r="B53" s="27" t="s">
        <v>94</v>
      </c>
      <c r="C53" s="27" t="s">
        <v>162</v>
      </c>
      <c r="D53" s="28" t="s">
        <v>315</v>
      </c>
      <c r="E53" s="28" t="s">
        <v>365</v>
      </c>
      <c r="F53" s="11">
        <v>247.90799999999999</v>
      </c>
      <c r="G53" s="11"/>
      <c r="H53" s="11">
        <v>7.1669999999999998</v>
      </c>
      <c r="I53" s="11"/>
      <c r="J53" s="16">
        <f t="shared" si="0"/>
        <v>495.81599999999997</v>
      </c>
      <c r="K53" s="16">
        <f t="shared" si="1"/>
        <v>0</v>
      </c>
      <c r="L53" s="25">
        <f t="shared" si="2"/>
        <v>2.8909918195459607E-2</v>
      </c>
      <c r="M53" s="26">
        <f t="shared" si="3"/>
        <v>0</v>
      </c>
    </row>
    <row r="54" spans="1:13" x14ac:dyDescent="0.2">
      <c r="A54" s="2">
        <v>49</v>
      </c>
      <c r="B54" s="27" t="s">
        <v>94</v>
      </c>
      <c r="C54" s="27" t="s">
        <v>163</v>
      </c>
      <c r="D54" s="28" t="s">
        <v>315</v>
      </c>
      <c r="E54" s="28" t="s">
        <v>366</v>
      </c>
      <c r="F54" s="11">
        <v>1420.1859999999999</v>
      </c>
      <c r="G54" s="11"/>
      <c r="H54" s="11">
        <v>32.96</v>
      </c>
      <c r="I54" s="11"/>
      <c r="J54" s="16">
        <f t="shared" si="0"/>
        <v>2840.3719999999998</v>
      </c>
      <c r="K54" s="16">
        <f t="shared" si="1"/>
        <v>0</v>
      </c>
      <c r="L54" s="25">
        <f t="shared" si="2"/>
        <v>2.3208227654687486E-2</v>
      </c>
      <c r="M54" s="26">
        <f t="shared" si="3"/>
        <v>0</v>
      </c>
    </row>
    <row r="55" spans="1:13" x14ac:dyDescent="0.2">
      <c r="A55" s="2">
        <v>50</v>
      </c>
      <c r="B55" s="27" t="s">
        <v>94</v>
      </c>
      <c r="C55" s="27" t="s">
        <v>164</v>
      </c>
      <c r="D55" s="28" t="s">
        <v>315</v>
      </c>
      <c r="E55" s="28" t="s">
        <v>367</v>
      </c>
      <c r="F55" s="11">
        <v>640.58100000000002</v>
      </c>
      <c r="G55" s="11"/>
      <c r="H55" s="11">
        <v>51.225999999999999</v>
      </c>
      <c r="I55" s="11"/>
      <c r="J55" s="16">
        <f t="shared" si="0"/>
        <v>1281.162</v>
      </c>
      <c r="K55" s="16">
        <f t="shared" si="1"/>
        <v>0</v>
      </c>
      <c r="L55" s="25">
        <f t="shared" si="2"/>
        <v>7.9968029023651965E-2</v>
      </c>
      <c r="M55" s="26">
        <f t="shared" si="3"/>
        <v>0</v>
      </c>
    </row>
    <row r="56" spans="1:13" x14ac:dyDescent="0.2">
      <c r="A56" s="2">
        <v>51</v>
      </c>
      <c r="B56" s="27" t="s">
        <v>94</v>
      </c>
      <c r="C56" s="27" t="s">
        <v>165</v>
      </c>
      <c r="D56" s="28" t="s">
        <v>315</v>
      </c>
      <c r="E56" s="28" t="s">
        <v>368</v>
      </c>
      <c r="F56" s="11">
        <v>919.55899999999997</v>
      </c>
      <c r="G56" s="11"/>
      <c r="H56" s="11">
        <v>112.384</v>
      </c>
      <c r="I56" s="11"/>
      <c r="J56" s="16">
        <f t="shared" si="0"/>
        <v>1839.1179999999999</v>
      </c>
      <c r="K56" s="16">
        <f t="shared" si="1"/>
        <v>0</v>
      </c>
      <c r="L56" s="25">
        <f t="shared" si="2"/>
        <v>0.12221510528416339</v>
      </c>
      <c r="M56" s="26">
        <f t="shared" si="3"/>
        <v>0</v>
      </c>
    </row>
    <row r="57" spans="1:13" x14ac:dyDescent="0.2">
      <c r="A57" s="2">
        <v>52</v>
      </c>
      <c r="B57" s="27" t="s">
        <v>94</v>
      </c>
      <c r="C57" s="27" t="s">
        <v>166</v>
      </c>
      <c r="D57" s="28" t="s">
        <v>315</v>
      </c>
      <c r="E57" s="28" t="s">
        <v>369</v>
      </c>
      <c r="F57" s="11">
        <v>41.206000000000003</v>
      </c>
      <c r="G57" s="11"/>
      <c r="H57" s="11">
        <v>0</v>
      </c>
      <c r="I57" s="11"/>
      <c r="J57" s="16">
        <f t="shared" si="0"/>
        <v>82.412000000000006</v>
      </c>
      <c r="K57" s="16">
        <f t="shared" si="1"/>
        <v>0</v>
      </c>
      <c r="L57" s="25">
        <f t="shared" si="2"/>
        <v>0</v>
      </c>
      <c r="M57" s="26">
        <f t="shared" si="3"/>
        <v>0</v>
      </c>
    </row>
    <row r="58" spans="1:13" x14ac:dyDescent="0.2">
      <c r="A58" s="2">
        <v>53</v>
      </c>
      <c r="B58" s="27" t="s">
        <v>94</v>
      </c>
      <c r="C58" s="27" t="s">
        <v>167</v>
      </c>
      <c r="D58" s="28" t="s">
        <v>315</v>
      </c>
      <c r="E58" s="28" t="s">
        <v>370</v>
      </c>
      <c r="F58" s="11">
        <v>768.62199999999996</v>
      </c>
      <c r="G58" s="11"/>
      <c r="H58" s="11">
        <v>48.658999999999999</v>
      </c>
      <c r="I58" s="11"/>
      <c r="J58" s="16">
        <f t="shared" si="0"/>
        <v>1537.2439999999999</v>
      </c>
      <c r="K58" s="16">
        <f t="shared" si="1"/>
        <v>0</v>
      </c>
      <c r="L58" s="25">
        <f t="shared" si="2"/>
        <v>6.3306801002313229E-2</v>
      </c>
      <c r="M58" s="26">
        <f t="shared" si="3"/>
        <v>0</v>
      </c>
    </row>
    <row r="59" spans="1:13" x14ac:dyDescent="0.2">
      <c r="A59" s="2">
        <v>54</v>
      </c>
      <c r="B59" s="27" t="s">
        <v>94</v>
      </c>
      <c r="C59" s="27" t="s">
        <v>168</v>
      </c>
      <c r="D59" s="28" t="s">
        <v>315</v>
      </c>
      <c r="E59" s="28" t="s">
        <v>371</v>
      </c>
      <c r="F59" s="11">
        <v>540.50800000000004</v>
      </c>
      <c r="G59" s="11"/>
      <c r="H59" s="11">
        <v>34.206000000000003</v>
      </c>
      <c r="I59" s="11"/>
      <c r="J59" s="16">
        <f t="shared" si="0"/>
        <v>1081.0160000000001</v>
      </c>
      <c r="K59" s="16">
        <f t="shared" si="1"/>
        <v>0</v>
      </c>
      <c r="L59" s="25">
        <f t="shared" si="2"/>
        <v>6.3284909751567045E-2</v>
      </c>
      <c r="M59" s="26">
        <f t="shared" si="3"/>
        <v>0</v>
      </c>
    </row>
    <row r="60" spans="1:13" x14ac:dyDescent="0.2">
      <c r="A60" s="2">
        <v>55</v>
      </c>
      <c r="B60" s="27" t="s">
        <v>94</v>
      </c>
      <c r="C60" s="27" t="s">
        <v>169</v>
      </c>
      <c r="D60" s="28" t="s">
        <v>315</v>
      </c>
      <c r="E60" s="28" t="s">
        <v>372</v>
      </c>
      <c r="F60" s="11">
        <v>281.358</v>
      </c>
      <c r="G60" s="11"/>
      <c r="H60" s="11">
        <v>8.0000000000000002E-3</v>
      </c>
      <c r="I60" s="11"/>
      <c r="J60" s="16">
        <f t="shared" si="0"/>
        <v>562.71600000000001</v>
      </c>
      <c r="K60" s="16">
        <f t="shared" si="1"/>
        <v>0</v>
      </c>
      <c r="L60" s="25">
        <f t="shared" si="2"/>
        <v>2.8433525970471784E-5</v>
      </c>
      <c r="M60" s="26">
        <f t="shared" si="3"/>
        <v>0</v>
      </c>
    </row>
    <row r="61" spans="1:13" x14ac:dyDescent="0.2">
      <c r="A61" s="2">
        <v>56</v>
      </c>
      <c r="B61" s="27" t="s">
        <v>94</v>
      </c>
      <c r="C61" s="27" t="s">
        <v>170</v>
      </c>
      <c r="D61" s="28" t="s">
        <v>315</v>
      </c>
      <c r="E61" s="28" t="s">
        <v>373</v>
      </c>
      <c r="F61" s="11">
        <v>61.787999999999997</v>
      </c>
      <c r="G61" s="11"/>
      <c r="H61" s="11">
        <v>0</v>
      </c>
      <c r="I61" s="11"/>
      <c r="J61" s="16">
        <f t="shared" si="0"/>
        <v>123.57599999999999</v>
      </c>
      <c r="K61" s="16">
        <f t="shared" si="1"/>
        <v>0</v>
      </c>
      <c r="L61" s="25">
        <f t="shared" si="2"/>
        <v>0</v>
      </c>
      <c r="M61" s="26">
        <f t="shared" si="3"/>
        <v>0</v>
      </c>
    </row>
    <row r="62" spans="1:13" x14ac:dyDescent="0.2">
      <c r="A62" s="2">
        <v>57</v>
      </c>
      <c r="B62" s="27" t="s">
        <v>94</v>
      </c>
      <c r="C62" s="27" t="s">
        <v>171</v>
      </c>
      <c r="D62" s="28" t="s">
        <v>315</v>
      </c>
      <c r="E62" s="28" t="s">
        <v>374</v>
      </c>
      <c r="F62" s="11">
        <v>864.16899999999998</v>
      </c>
      <c r="G62" s="11"/>
      <c r="H62" s="11">
        <v>77.128</v>
      </c>
      <c r="I62" s="11"/>
      <c r="J62" s="16">
        <f t="shared" si="0"/>
        <v>1728.338</v>
      </c>
      <c r="K62" s="16">
        <f t="shared" si="1"/>
        <v>0</v>
      </c>
      <c r="L62" s="25">
        <f t="shared" si="2"/>
        <v>8.9251060845737348E-2</v>
      </c>
      <c r="M62" s="26">
        <f t="shared" si="3"/>
        <v>0</v>
      </c>
    </row>
    <row r="63" spans="1:13" x14ac:dyDescent="0.2">
      <c r="A63" s="2">
        <v>58</v>
      </c>
      <c r="B63" s="27" t="s">
        <v>94</v>
      </c>
      <c r="C63" s="27" t="s">
        <v>172</v>
      </c>
      <c r="D63" s="28" t="s">
        <v>315</v>
      </c>
      <c r="E63" s="28" t="s">
        <v>375</v>
      </c>
      <c r="F63" s="11">
        <v>702.85299999999995</v>
      </c>
      <c r="G63" s="11"/>
      <c r="H63" s="11">
        <v>32.417000000000002</v>
      </c>
      <c r="I63" s="11"/>
      <c r="J63" s="16">
        <f t="shared" si="0"/>
        <v>1405.7059999999999</v>
      </c>
      <c r="K63" s="16">
        <f t="shared" si="1"/>
        <v>0</v>
      </c>
      <c r="L63" s="25">
        <f t="shared" si="2"/>
        <v>4.612201982491361E-2</v>
      </c>
      <c r="M63" s="26">
        <f t="shared" si="3"/>
        <v>0</v>
      </c>
    </row>
    <row r="64" spans="1:13" x14ac:dyDescent="0.2">
      <c r="A64" s="2">
        <v>59</v>
      </c>
      <c r="B64" s="27" t="s">
        <v>95</v>
      </c>
      <c r="C64" s="27" t="s">
        <v>173</v>
      </c>
      <c r="D64" s="28" t="s">
        <v>315</v>
      </c>
      <c r="E64" s="28" t="s">
        <v>376</v>
      </c>
      <c r="F64" s="11">
        <v>4.2990000000000004</v>
      </c>
      <c r="G64" s="11">
        <v>0</v>
      </c>
      <c r="H64" s="11">
        <v>2.0030000000000001</v>
      </c>
      <c r="I64" s="11">
        <v>5.6000000000000001E-2</v>
      </c>
      <c r="J64" s="16">
        <f t="shared" si="0"/>
        <v>8.5980000000000008</v>
      </c>
      <c r="K64" s="16">
        <f t="shared" si="1"/>
        <v>0</v>
      </c>
      <c r="L64" s="25">
        <f t="shared" si="2"/>
        <v>0.46592230751337521</v>
      </c>
      <c r="M64" s="26">
        <f t="shared" si="3"/>
        <v>0</v>
      </c>
    </row>
    <row r="65" spans="1:13" x14ac:dyDescent="0.2">
      <c r="A65" s="2">
        <v>60</v>
      </c>
      <c r="B65" s="27" t="s">
        <v>95</v>
      </c>
      <c r="C65" s="27" t="s">
        <v>174</v>
      </c>
      <c r="D65" s="28" t="s">
        <v>315</v>
      </c>
      <c r="E65" s="28" t="s">
        <v>377</v>
      </c>
      <c r="F65" s="11">
        <v>124.46599999999999</v>
      </c>
      <c r="G65" s="11">
        <v>2E-3</v>
      </c>
      <c r="H65" s="11">
        <v>32.869999999999997</v>
      </c>
      <c r="I65" s="11">
        <v>1.0999999999999999E-2</v>
      </c>
      <c r="J65" s="16">
        <f t="shared" si="0"/>
        <v>248.93199999999999</v>
      </c>
      <c r="K65" s="16">
        <f t="shared" si="1"/>
        <v>4.0000000000000001E-3</v>
      </c>
      <c r="L65" s="25">
        <f t="shared" si="2"/>
        <v>0.26408818472514584</v>
      </c>
      <c r="M65" s="26">
        <f t="shared" si="3"/>
        <v>5.5</v>
      </c>
    </row>
    <row r="66" spans="1:13" x14ac:dyDescent="0.2">
      <c r="A66" s="2">
        <v>61</v>
      </c>
      <c r="B66" s="27" t="s">
        <v>95</v>
      </c>
      <c r="C66" s="27" t="s">
        <v>175</v>
      </c>
      <c r="D66" s="28" t="s">
        <v>315</v>
      </c>
      <c r="E66" s="28" t="s">
        <v>378</v>
      </c>
      <c r="F66" s="11">
        <v>266.92099999999999</v>
      </c>
      <c r="G66" s="11">
        <v>0</v>
      </c>
      <c r="H66" s="11">
        <v>131.66</v>
      </c>
      <c r="I66" s="11">
        <v>2E-3</v>
      </c>
      <c r="J66" s="16">
        <f t="shared" si="0"/>
        <v>533.84199999999998</v>
      </c>
      <c r="K66" s="16">
        <f t="shared" si="1"/>
        <v>0</v>
      </c>
      <c r="L66" s="25">
        <f t="shared" si="2"/>
        <v>0.49325455846486416</v>
      </c>
      <c r="M66" s="26">
        <f t="shared" si="3"/>
        <v>0</v>
      </c>
    </row>
    <row r="67" spans="1:13" x14ac:dyDescent="0.2">
      <c r="A67" s="2">
        <v>62</v>
      </c>
      <c r="B67" s="27" t="s">
        <v>95</v>
      </c>
      <c r="C67" s="27" t="s">
        <v>176</v>
      </c>
      <c r="D67" s="28" t="s">
        <v>315</v>
      </c>
      <c r="E67" s="28" t="s">
        <v>379</v>
      </c>
      <c r="F67" s="11">
        <v>178.959</v>
      </c>
      <c r="G67" s="11">
        <v>0</v>
      </c>
      <c r="H67" s="11">
        <v>41.948</v>
      </c>
      <c r="I67" s="11">
        <v>2E-3</v>
      </c>
      <c r="J67" s="16">
        <f t="shared" si="0"/>
        <v>357.91800000000001</v>
      </c>
      <c r="K67" s="16">
        <f t="shared" si="1"/>
        <v>0</v>
      </c>
      <c r="L67" s="25">
        <f t="shared" si="2"/>
        <v>0.23440005811386966</v>
      </c>
      <c r="M67" s="26">
        <f t="shared" si="3"/>
        <v>0</v>
      </c>
    </row>
    <row r="68" spans="1:13" x14ac:dyDescent="0.2">
      <c r="A68" s="2">
        <v>63</v>
      </c>
      <c r="B68" s="27" t="s">
        <v>95</v>
      </c>
      <c r="C68" s="27" t="s">
        <v>177</v>
      </c>
      <c r="D68" s="28" t="s">
        <v>315</v>
      </c>
      <c r="E68" s="28" t="s">
        <v>380</v>
      </c>
      <c r="F68" s="11">
        <v>331.06</v>
      </c>
      <c r="G68" s="11">
        <v>0</v>
      </c>
      <c r="H68" s="11">
        <v>97.995000000000005</v>
      </c>
      <c r="I68" s="11">
        <v>0</v>
      </c>
      <c r="J68" s="16">
        <f t="shared" si="0"/>
        <v>662.12</v>
      </c>
      <c r="K68" s="16">
        <f t="shared" si="1"/>
        <v>0</v>
      </c>
      <c r="L68" s="25">
        <f t="shared" si="2"/>
        <v>0.29600374554461428</v>
      </c>
      <c r="M68" s="26">
        <f t="shared" si="3"/>
        <v>0</v>
      </c>
    </row>
    <row r="69" spans="1:13" x14ac:dyDescent="0.2">
      <c r="A69" s="2">
        <v>64</v>
      </c>
      <c r="B69" s="27" t="s">
        <v>95</v>
      </c>
      <c r="C69" s="27" t="s">
        <v>178</v>
      </c>
      <c r="D69" s="28" t="s">
        <v>315</v>
      </c>
      <c r="E69" s="28" t="s">
        <v>381</v>
      </c>
      <c r="F69" s="11">
        <v>166.202</v>
      </c>
      <c r="G69" s="11">
        <v>0</v>
      </c>
      <c r="H69" s="11">
        <v>7.4269999999999996</v>
      </c>
      <c r="I69" s="11">
        <v>3.0000000000000001E-3</v>
      </c>
      <c r="J69" s="16">
        <f t="shared" si="0"/>
        <v>332.404</v>
      </c>
      <c r="K69" s="16">
        <f t="shared" si="1"/>
        <v>0</v>
      </c>
      <c r="L69" s="25">
        <f t="shared" si="2"/>
        <v>4.4686586202332103E-2</v>
      </c>
      <c r="M69" s="26">
        <f t="shared" si="3"/>
        <v>0</v>
      </c>
    </row>
    <row r="70" spans="1:13" x14ac:dyDescent="0.2">
      <c r="A70" s="2">
        <v>65</v>
      </c>
      <c r="B70" s="27" t="s">
        <v>96</v>
      </c>
      <c r="C70" s="27" t="s">
        <v>179</v>
      </c>
      <c r="D70" s="28" t="s">
        <v>317</v>
      </c>
      <c r="E70" s="28" t="s">
        <v>382</v>
      </c>
      <c r="F70" s="11">
        <v>0</v>
      </c>
      <c r="G70" s="11">
        <v>0</v>
      </c>
      <c r="H70" s="11">
        <v>0</v>
      </c>
      <c r="I70" s="11">
        <v>0</v>
      </c>
      <c r="J70" s="16">
        <f t="shared" si="0"/>
        <v>0</v>
      </c>
      <c r="K70" s="16">
        <f t="shared" si="1"/>
        <v>0</v>
      </c>
      <c r="L70" s="25">
        <f t="shared" si="2"/>
        <v>0</v>
      </c>
      <c r="M70" s="26">
        <f t="shared" si="3"/>
        <v>0</v>
      </c>
    </row>
    <row r="71" spans="1:13" x14ac:dyDescent="0.2">
      <c r="A71" s="2">
        <v>66</v>
      </c>
      <c r="B71" s="27" t="s">
        <v>96</v>
      </c>
      <c r="C71" s="27" t="s">
        <v>180</v>
      </c>
      <c r="D71" s="28" t="s">
        <v>317</v>
      </c>
      <c r="E71" s="28" t="s">
        <v>383</v>
      </c>
      <c r="F71" s="11">
        <v>5.0000000000000001E-3</v>
      </c>
      <c r="G71" s="11">
        <v>0</v>
      </c>
      <c r="H71" s="11">
        <v>0.14299999999999999</v>
      </c>
      <c r="I71" s="11">
        <v>0</v>
      </c>
      <c r="J71" s="16">
        <f t="shared" ref="J71:J134" si="4">F71*2</f>
        <v>0.01</v>
      </c>
      <c r="K71" s="16">
        <f t="shared" ref="K71:K134" si="5">G71*2</f>
        <v>0</v>
      </c>
      <c r="L71" s="25">
        <f t="shared" ref="L71:L134" si="6">IF(F71=0,0,H71/F71)</f>
        <v>28.599999999999998</v>
      </c>
      <c r="M71" s="26">
        <f t="shared" ref="M71:M134" si="7">IF(G71=0,0,I71/G71)</f>
        <v>0</v>
      </c>
    </row>
    <row r="72" spans="1:13" x14ac:dyDescent="0.2">
      <c r="A72" s="2">
        <v>67</v>
      </c>
      <c r="B72" s="27" t="s">
        <v>96</v>
      </c>
      <c r="C72" s="27" t="s">
        <v>181</v>
      </c>
      <c r="D72" s="28" t="s">
        <v>317</v>
      </c>
      <c r="E72" s="28" t="s">
        <v>384</v>
      </c>
      <c r="F72" s="11">
        <v>0</v>
      </c>
      <c r="G72" s="11">
        <v>0</v>
      </c>
      <c r="H72" s="11">
        <v>0</v>
      </c>
      <c r="I72" s="11">
        <v>8.0000000000000002E-3</v>
      </c>
      <c r="J72" s="16">
        <f t="shared" si="4"/>
        <v>0</v>
      </c>
      <c r="K72" s="16">
        <f t="shared" si="5"/>
        <v>0</v>
      </c>
      <c r="L72" s="25">
        <f t="shared" si="6"/>
        <v>0</v>
      </c>
      <c r="M72" s="26">
        <f t="shared" si="7"/>
        <v>0</v>
      </c>
    </row>
    <row r="73" spans="1:13" x14ac:dyDescent="0.2">
      <c r="A73" s="2">
        <v>68</v>
      </c>
      <c r="B73" s="27" t="s">
        <v>96</v>
      </c>
      <c r="C73" s="27" t="s">
        <v>182</v>
      </c>
      <c r="D73" s="28" t="s">
        <v>317</v>
      </c>
      <c r="E73" s="28" t="s">
        <v>385</v>
      </c>
      <c r="F73" s="11">
        <v>0</v>
      </c>
      <c r="G73" s="11">
        <v>0</v>
      </c>
      <c r="H73" s="11">
        <v>0</v>
      </c>
      <c r="I73" s="11">
        <v>0</v>
      </c>
      <c r="J73" s="16">
        <f t="shared" si="4"/>
        <v>0</v>
      </c>
      <c r="K73" s="16">
        <f t="shared" si="5"/>
        <v>0</v>
      </c>
      <c r="L73" s="25">
        <f t="shared" si="6"/>
        <v>0</v>
      </c>
      <c r="M73" s="26">
        <f t="shared" si="7"/>
        <v>0</v>
      </c>
    </row>
    <row r="74" spans="1:13" x14ac:dyDescent="0.2">
      <c r="A74" s="2">
        <v>69</v>
      </c>
      <c r="B74" s="27" t="s">
        <v>97</v>
      </c>
      <c r="C74" s="27" t="s">
        <v>183</v>
      </c>
      <c r="D74" s="28" t="s">
        <v>314</v>
      </c>
      <c r="E74" s="28" t="s">
        <v>386</v>
      </c>
      <c r="F74" s="11"/>
      <c r="G74" s="11">
        <v>58.95</v>
      </c>
      <c r="H74" s="11"/>
      <c r="I74" s="11">
        <v>11.363</v>
      </c>
      <c r="J74" s="16">
        <f t="shared" si="4"/>
        <v>0</v>
      </c>
      <c r="K74" s="16">
        <f t="shared" si="5"/>
        <v>117.9</v>
      </c>
      <c r="L74" s="25">
        <f t="shared" si="6"/>
        <v>0</v>
      </c>
      <c r="M74" s="26">
        <f t="shared" si="7"/>
        <v>0.19275657336726038</v>
      </c>
    </row>
    <row r="75" spans="1:13" x14ac:dyDescent="0.2">
      <c r="A75" s="2">
        <v>70</v>
      </c>
      <c r="B75" s="27" t="s">
        <v>97</v>
      </c>
      <c r="C75" s="27" t="s">
        <v>184</v>
      </c>
      <c r="D75" s="28" t="s">
        <v>314</v>
      </c>
      <c r="E75" s="28" t="s">
        <v>387</v>
      </c>
      <c r="F75" s="11"/>
      <c r="G75" s="11">
        <v>159.5</v>
      </c>
      <c r="H75" s="11"/>
      <c r="I75" s="11">
        <v>69.349000000000004</v>
      </c>
      <c r="J75" s="16">
        <f t="shared" si="4"/>
        <v>0</v>
      </c>
      <c r="K75" s="16">
        <f t="shared" si="5"/>
        <v>319</v>
      </c>
      <c r="L75" s="25">
        <f t="shared" si="6"/>
        <v>0</v>
      </c>
      <c r="M75" s="26">
        <f t="shared" si="7"/>
        <v>0.43478996865203762</v>
      </c>
    </row>
    <row r="76" spans="1:13" x14ac:dyDescent="0.2">
      <c r="A76" s="2">
        <v>71</v>
      </c>
      <c r="B76" s="27" t="s">
        <v>98</v>
      </c>
      <c r="C76" s="27" t="s">
        <v>185</v>
      </c>
      <c r="D76" s="28" t="s">
        <v>314</v>
      </c>
      <c r="E76" s="28" t="s">
        <v>388</v>
      </c>
      <c r="F76" s="11">
        <v>956.33100000000002</v>
      </c>
      <c r="G76" s="11"/>
      <c r="H76" s="11">
        <v>76.543999999999997</v>
      </c>
      <c r="I76" s="11"/>
      <c r="J76" s="16">
        <f t="shared" si="4"/>
        <v>1912.662</v>
      </c>
      <c r="K76" s="16">
        <f t="shared" si="5"/>
        <v>0</v>
      </c>
      <c r="L76" s="25">
        <f t="shared" si="6"/>
        <v>8.0039233278017749E-2</v>
      </c>
      <c r="M76" s="26">
        <f t="shared" si="7"/>
        <v>0</v>
      </c>
    </row>
    <row r="77" spans="1:13" x14ac:dyDescent="0.2">
      <c r="A77" s="2">
        <v>72</v>
      </c>
      <c r="B77" s="27" t="s">
        <v>99</v>
      </c>
      <c r="C77" s="27" t="s">
        <v>186</v>
      </c>
      <c r="D77" s="28" t="s">
        <v>315</v>
      </c>
      <c r="E77" s="28" t="s">
        <v>389</v>
      </c>
      <c r="F77" s="11">
        <v>1E-3</v>
      </c>
      <c r="G77" s="11">
        <v>1E-3</v>
      </c>
      <c r="H77" s="11">
        <v>0</v>
      </c>
      <c r="I77" s="11">
        <v>0.01</v>
      </c>
      <c r="J77" s="16">
        <f t="shared" si="4"/>
        <v>2E-3</v>
      </c>
      <c r="K77" s="16">
        <f t="shared" si="5"/>
        <v>2E-3</v>
      </c>
      <c r="L77" s="25">
        <f t="shared" si="6"/>
        <v>0</v>
      </c>
      <c r="M77" s="26">
        <f t="shared" si="7"/>
        <v>10</v>
      </c>
    </row>
    <row r="78" spans="1:13" x14ac:dyDescent="0.2">
      <c r="A78" s="2">
        <v>73</v>
      </c>
      <c r="B78" s="27" t="s">
        <v>99</v>
      </c>
      <c r="C78" s="27" t="s">
        <v>187</v>
      </c>
      <c r="D78" s="28" t="s">
        <v>315</v>
      </c>
      <c r="E78" s="28" t="s">
        <v>390</v>
      </c>
      <c r="F78" s="11">
        <v>2.4E-2</v>
      </c>
      <c r="G78" s="11">
        <v>0</v>
      </c>
      <c r="H78" s="11">
        <v>0</v>
      </c>
      <c r="I78" s="11">
        <v>5.0000000000000001E-3</v>
      </c>
      <c r="J78" s="16">
        <f t="shared" si="4"/>
        <v>4.8000000000000001E-2</v>
      </c>
      <c r="K78" s="16">
        <f t="shared" si="5"/>
        <v>0</v>
      </c>
      <c r="L78" s="25">
        <f t="shared" si="6"/>
        <v>0</v>
      </c>
      <c r="M78" s="26">
        <f t="shared" si="7"/>
        <v>0</v>
      </c>
    </row>
    <row r="79" spans="1:13" x14ac:dyDescent="0.2">
      <c r="A79" s="2">
        <v>74</v>
      </c>
      <c r="B79" s="27" t="s">
        <v>99</v>
      </c>
      <c r="C79" s="27" t="s">
        <v>188</v>
      </c>
      <c r="D79" s="28" t="s">
        <v>315</v>
      </c>
      <c r="E79" s="28" t="s">
        <v>391</v>
      </c>
      <c r="F79" s="11">
        <v>181.566</v>
      </c>
      <c r="G79" s="11"/>
      <c r="H79" s="11">
        <v>34.832000000000001</v>
      </c>
      <c r="I79" s="11"/>
      <c r="J79" s="16">
        <f t="shared" si="4"/>
        <v>363.13200000000001</v>
      </c>
      <c r="K79" s="16">
        <f t="shared" si="5"/>
        <v>0</v>
      </c>
      <c r="L79" s="25">
        <f t="shared" si="6"/>
        <v>0.19184208497185595</v>
      </c>
      <c r="M79" s="26">
        <f t="shared" si="7"/>
        <v>0</v>
      </c>
    </row>
    <row r="80" spans="1:13" x14ac:dyDescent="0.2">
      <c r="A80" s="2">
        <v>75</v>
      </c>
      <c r="B80" s="27" t="s">
        <v>99</v>
      </c>
      <c r="C80" s="27" t="s">
        <v>189</v>
      </c>
      <c r="D80" s="28" t="s">
        <v>315</v>
      </c>
      <c r="E80" s="28" t="s">
        <v>392</v>
      </c>
      <c r="F80" s="11">
        <v>204.541</v>
      </c>
      <c r="G80" s="11"/>
      <c r="H80" s="11">
        <v>0.41499999999999998</v>
      </c>
      <c r="I80" s="11"/>
      <c r="J80" s="16">
        <f t="shared" si="4"/>
        <v>409.08199999999999</v>
      </c>
      <c r="K80" s="16">
        <f t="shared" si="5"/>
        <v>0</v>
      </c>
      <c r="L80" s="25">
        <f t="shared" si="6"/>
        <v>2.028933074542512E-3</v>
      </c>
      <c r="M80" s="26">
        <f t="shared" si="7"/>
        <v>0</v>
      </c>
    </row>
    <row r="81" spans="1:13" x14ac:dyDescent="0.2">
      <c r="A81" s="2">
        <v>76</v>
      </c>
      <c r="B81" s="27" t="s">
        <v>99</v>
      </c>
      <c r="C81" s="27" t="s">
        <v>190</v>
      </c>
      <c r="D81" s="28" t="s">
        <v>315</v>
      </c>
      <c r="E81" s="28" t="s">
        <v>393</v>
      </c>
      <c r="F81" s="11">
        <v>307.46800000000002</v>
      </c>
      <c r="G81" s="11"/>
      <c r="H81" s="11">
        <v>23.408999999999999</v>
      </c>
      <c r="I81" s="11"/>
      <c r="J81" s="16">
        <f t="shared" si="4"/>
        <v>614.93600000000004</v>
      </c>
      <c r="K81" s="16">
        <f t="shared" si="5"/>
        <v>0</v>
      </c>
      <c r="L81" s="25">
        <f t="shared" si="6"/>
        <v>7.613475223437885E-2</v>
      </c>
      <c r="M81" s="26">
        <f t="shared" si="7"/>
        <v>0</v>
      </c>
    </row>
    <row r="82" spans="1:13" x14ac:dyDescent="0.2">
      <c r="A82" s="2">
        <v>77</v>
      </c>
      <c r="B82" s="27" t="s">
        <v>100</v>
      </c>
      <c r="C82" s="27" t="s">
        <v>191</v>
      </c>
      <c r="D82" s="28" t="s">
        <v>315</v>
      </c>
      <c r="E82" s="28" t="s">
        <v>394</v>
      </c>
      <c r="F82" s="11">
        <v>104.008</v>
      </c>
      <c r="G82" s="11"/>
      <c r="H82" s="11">
        <v>26.251999999999999</v>
      </c>
      <c r="I82" s="11"/>
      <c r="J82" s="16">
        <f t="shared" si="4"/>
        <v>208.01599999999999</v>
      </c>
      <c r="K82" s="16">
        <f t="shared" si="5"/>
        <v>0</v>
      </c>
      <c r="L82" s="25">
        <f t="shared" si="6"/>
        <v>0.25240366125682639</v>
      </c>
      <c r="M82" s="26">
        <f t="shared" si="7"/>
        <v>0</v>
      </c>
    </row>
    <row r="83" spans="1:13" x14ac:dyDescent="0.2">
      <c r="A83" s="2">
        <v>78</v>
      </c>
      <c r="B83" s="27" t="s">
        <v>101</v>
      </c>
      <c r="C83" s="27" t="s">
        <v>192</v>
      </c>
      <c r="D83" s="28" t="s">
        <v>314</v>
      </c>
      <c r="E83" s="28" t="s">
        <v>395</v>
      </c>
      <c r="F83" s="11">
        <v>0</v>
      </c>
      <c r="G83" s="11"/>
      <c r="H83" s="11">
        <v>0</v>
      </c>
      <c r="I83" s="11"/>
      <c r="J83" s="16">
        <f t="shared" si="4"/>
        <v>0</v>
      </c>
      <c r="K83" s="16">
        <f t="shared" si="5"/>
        <v>0</v>
      </c>
      <c r="L83" s="25">
        <f t="shared" si="6"/>
        <v>0</v>
      </c>
      <c r="M83" s="26">
        <f t="shared" si="7"/>
        <v>0</v>
      </c>
    </row>
    <row r="84" spans="1:13" x14ac:dyDescent="0.2">
      <c r="A84" s="2">
        <v>79</v>
      </c>
      <c r="B84" s="27" t="s">
        <v>102</v>
      </c>
      <c r="C84" s="27" t="s">
        <v>193</v>
      </c>
      <c r="D84" s="28" t="s">
        <v>314</v>
      </c>
      <c r="E84" s="28" t="s">
        <v>396</v>
      </c>
      <c r="F84" s="11"/>
      <c r="G84" s="11">
        <v>406.048</v>
      </c>
      <c r="H84" s="11"/>
      <c r="I84" s="11">
        <v>74.906000000000006</v>
      </c>
      <c r="J84" s="16">
        <f t="shared" si="4"/>
        <v>0</v>
      </c>
      <c r="K84" s="16">
        <f t="shared" si="5"/>
        <v>812.096</v>
      </c>
      <c r="L84" s="25">
        <f t="shared" si="6"/>
        <v>0</v>
      </c>
      <c r="M84" s="26">
        <f t="shared" si="7"/>
        <v>0.18447572700764442</v>
      </c>
    </row>
    <row r="85" spans="1:13" x14ac:dyDescent="0.2">
      <c r="A85" s="2">
        <v>80</v>
      </c>
      <c r="B85" s="27" t="s">
        <v>102</v>
      </c>
      <c r="C85" s="27" t="s">
        <v>194</v>
      </c>
      <c r="D85" s="28" t="s">
        <v>314</v>
      </c>
      <c r="E85" s="28" t="s">
        <v>397</v>
      </c>
      <c r="F85" s="11"/>
      <c r="G85" s="11">
        <v>394.09500000000003</v>
      </c>
      <c r="H85" s="11"/>
      <c r="I85" s="11">
        <v>53.677999999999997</v>
      </c>
      <c r="J85" s="16">
        <f t="shared" si="4"/>
        <v>0</v>
      </c>
      <c r="K85" s="16">
        <f t="shared" si="5"/>
        <v>788.19</v>
      </c>
      <c r="L85" s="25">
        <f t="shared" si="6"/>
        <v>0</v>
      </c>
      <c r="M85" s="26">
        <f t="shared" si="7"/>
        <v>0.13620573719534629</v>
      </c>
    </row>
    <row r="86" spans="1:13" x14ac:dyDescent="0.2">
      <c r="A86" s="2">
        <v>81</v>
      </c>
      <c r="B86" s="27" t="s">
        <v>103</v>
      </c>
      <c r="C86" s="27" t="s">
        <v>195</v>
      </c>
      <c r="D86" s="28" t="s">
        <v>317</v>
      </c>
      <c r="E86" s="28" t="s">
        <v>398</v>
      </c>
      <c r="F86" s="11">
        <v>135.86000000000001</v>
      </c>
      <c r="G86" s="11">
        <v>0</v>
      </c>
      <c r="H86" s="11">
        <v>14.903</v>
      </c>
      <c r="I86" s="11">
        <v>0</v>
      </c>
      <c r="J86" s="16">
        <f t="shared" si="4"/>
        <v>271.72000000000003</v>
      </c>
      <c r="K86" s="16">
        <f t="shared" si="5"/>
        <v>0</v>
      </c>
      <c r="L86" s="25">
        <f t="shared" si="6"/>
        <v>0.10969380244369203</v>
      </c>
      <c r="M86" s="26">
        <f t="shared" si="7"/>
        <v>0</v>
      </c>
    </row>
    <row r="87" spans="1:13" x14ac:dyDescent="0.2">
      <c r="A87" s="2">
        <v>82</v>
      </c>
      <c r="B87" s="27" t="s">
        <v>103</v>
      </c>
      <c r="C87" s="27" t="s">
        <v>196</v>
      </c>
      <c r="D87" s="28" t="s">
        <v>317</v>
      </c>
      <c r="E87" s="28" t="s">
        <v>399</v>
      </c>
      <c r="F87" s="11">
        <v>15.132</v>
      </c>
      <c r="G87" s="11">
        <v>0</v>
      </c>
      <c r="H87" s="11">
        <v>0.02</v>
      </c>
      <c r="I87" s="11">
        <v>2.6970000000000001</v>
      </c>
      <c r="J87" s="16">
        <f t="shared" si="4"/>
        <v>30.263999999999999</v>
      </c>
      <c r="K87" s="16">
        <f t="shared" si="5"/>
        <v>0</v>
      </c>
      <c r="L87" s="25">
        <f t="shared" si="6"/>
        <v>1.3217023526301878E-3</v>
      </c>
      <c r="M87" s="26">
        <f t="shared" si="7"/>
        <v>0</v>
      </c>
    </row>
    <row r="88" spans="1:13" x14ac:dyDescent="0.2">
      <c r="A88" s="2">
        <v>83</v>
      </c>
      <c r="B88" s="27" t="s">
        <v>103</v>
      </c>
      <c r="C88" s="27" t="s">
        <v>197</v>
      </c>
      <c r="D88" s="28" t="s">
        <v>317</v>
      </c>
      <c r="E88" s="28" t="s">
        <v>400</v>
      </c>
      <c r="F88" s="11">
        <v>0</v>
      </c>
      <c r="G88" s="11">
        <v>0</v>
      </c>
      <c r="H88" s="11">
        <v>0</v>
      </c>
      <c r="I88" s="11">
        <v>0</v>
      </c>
      <c r="J88" s="16">
        <f t="shared" si="4"/>
        <v>0</v>
      </c>
      <c r="K88" s="16">
        <f t="shared" si="5"/>
        <v>0</v>
      </c>
      <c r="L88" s="25">
        <f t="shared" si="6"/>
        <v>0</v>
      </c>
      <c r="M88" s="26">
        <f t="shared" si="7"/>
        <v>0</v>
      </c>
    </row>
    <row r="89" spans="1:13" x14ac:dyDescent="0.2">
      <c r="A89" s="2">
        <v>84</v>
      </c>
      <c r="B89" s="27" t="s">
        <v>103</v>
      </c>
      <c r="C89" s="27" t="s">
        <v>198</v>
      </c>
      <c r="D89" s="28" t="s">
        <v>317</v>
      </c>
      <c r="E89" s="28" t="s">
        <v>401</v>
      </c>
      <c r="F89" s="11">
        <v>0</v>
      </c>
      <c r="G89" s="11">
        <v>0.36699999999999999</v>
      </c>
      <c r="H89" s="11">
        <v>0</v>
      </c>
      <c r="I89" s="11">
        <v>3.88</v>
      </c>
      <c r="J89" s="16">
        <f t="shared" si="4"/>
        <v>0</v>
      </c>
      <c r="K89" s="16">
        <f t="shared" si="5"/>
        <v>0.73399999999999999</v>
      </c>
      <c r="L89" s="25">
        <f t="shared" si="6"/>
        <v>0</v>
      </c>
      <c r="M89" s="26">
        <f t="shared" si="7"/>
        <v>10.572207084468666</v>
      </c>
    </row>
    <row r="90" spans="1:13" x14ac:dyDescent="0.2">
      <c r="A90" s="2">
        <v>85</v>
      </c>
      <c r="B90" s="27" t="s">
        <v>103</v>
      </c>
      <c r="C90" s="27" t="s">
        <v>199</v>
      </c>
      <c r="D90" s="28" t="s">
        <v>317</v>
      </c>
      <c r="E90" s="28" t="s">
        <v>402</v>
      </c>
      <c r="F90" s="11">
        <v>0</v>
      </c>
      <c r="G90" s="11">
        <v>0.34699999999999998</v>
      </c>
      <c r="H90" s="11">
        <v>0</v>
      </c>
      <c r="I90" s="11">
        <v>3.4409999999999998</v>
      </c>
      <c r="J90" s="16">
        <f t="shared" si="4"/>
        <v>0</v>
      </c>
      <c r="K90" s="16">
        <f t="shared" si="5"/>
        <v>0.69399999999999995</v>
      </c>
      <c r="L90" s="25">
        <f t="shared" si="6"/>
        <v>0</v>
      </c>
      <c r="M90" s="26">
        <f t="shared" si="7"/>
        <v>9.9164265129683002</v>
      </c>
    </row>
    <row r="91" spans="1:13" x14ac:dyDescent="0.2">
      <c r="A91" s="2">
        <v>86</v>
      </c>
      <c r="B91" s="27" t="s">
        <v>103</v>
      </c>
      <c r="C91" s="27" t="s">
        <v>200</v>
      </c>
      <c r="D91" s="28" t="s">
        <v>317</v>
      </c>
      <c r="E91" s="28" t="s">
        <v>403</v>
      </c>
      <c r="F91" s="11">
        <v>0</v>
      </c>
      <c r="G91" s="11">
        <v>0.27900000000000003</v>
      </c>
      <c r="H91" s="11">
        <v>0</v>
      </c>
      <c r="I91" s="11">
        <v>4.875</v>
      </c>
      <c r="J91" s="16">
        <f t="shared" si="4"/>
        <v>0</v>
      </c>
      <c r="K91" s="16">
        <f t="shared" si="5"/>
        <v>0.55800000000000005</v>
      </c>
      <c r="L91" s="25">
        <f t="shared" si="6"/>
        <v>0</v>
      </c>
      <c r="M91" s="26">
        <f t="shared" si="7"/>
        <v>17.473118279569892</v>
      </c>
    </row>
    <row r="92" spans="1:13" x14ac:dyDescent="0.2">
      <c r="A92" s="2">
        <v>87</v>
      </c>
      <c r="B92" s="27" t="s">
        <v>104</v>
      </c>
      <c r="C92" s="27" t="s">
        <v>201</v>
      </c>
      <c r="D92" s="2"/>
      <c r="E92" s="2"/>
      <c r="F92" s="11">
        <v>1E-3</v>
      </c>
      <c r="G92" s="11">
        <v>155.69200000000001</v>
      </c>
      <c r="H92" s="11">
        <v>8.8999999999999996E-2</v>
      </c>
      <c r="I92" s="11">
        <v>52.402999999999999</v>
      </c>
      <c r="J92" s="16">
        <f t="shared" si="4"/>
        <v>2E-3</v>
      </c>
      <c r="K92" s="16">
        <f t="shared" si="5"/>
        <v>311.38400000000001</v>
      </c>
      <c r="L92" s="25">
        <f t="shared" si="6"/>
        <v>89</v>
      </c>
      <c r="M92" s="26">
        <f t="shared" si="7"/>
        <v>0.33658119877707265</v>
      </c>
    </row>
    <row r="93" spans="1:13" x14ac:dyDescent="0.2">
      <c r="A93" s="2">
        <v>88</v>
      </c>
      <c r="B93" s="27" t="s">
        <v>104</v>
      </c>
      <c r="C93" s="27" t="s">
        <v>202</v>
      </c>
      <c r="D93" s="2"/>
      <c r="E93" s="2"/>
      <c r="F93" s="11">
        <v>0</v>
      </c>
      <c r="G93" s="11">
        <v>500.24200000000002</v>
      </c>
      <c r="H93" s="11">
        <v>0</v>
      </c>
      <c r="I93" s="11">
        <v>112.42700000000001</v>
      </c>
      <c r="J93" s="16">
        <f t="shared" si="4"/>
        <v>0</v>
      </c>
      <c r="K93" s="16">
        <f t="shared" si="5"/>
        <v>1000.484</v>
      </c>
      <c r="L93" s="25">
        <f t="shared" si="6"/>
        <v>0</v>
      </c>
      <c r="M93" s="26">
        <f t="shared" si="7"/>
        <v>0.22474522331191704</v>
      </c>
    </row>
    <row r="94" spans="1:13" x14ac:dyDescent="0.2">
      <c r="A94" s="2">
        <v>89</v>
      </c>
      <c r="B94" s="27" t="s">
        <v>104</v>
      </c>
      <c r="C94" s="27" t="s">
        <v>203</v>
      </c>
      <c r="D94" s="2"/>
      <c r="E94" s="2"/>
      <c r="F94" s="11">
        <v>0</v>
      </c>
      <c r="G94" s="11">
        <v>622.65</v>
      </c>
      <c r="H94" s="11">
        <v>0</v>
      </c>
      <c r="I94" s="11">
        <v>229.935</v>
      </c>
      <c r="J94" s="16">
        <f t="shared" si="4"/>
        <v>0</v>
      </c>
      <c r="K94" s="16">
        <f t="shared" si="5"/>
        <v>1245.3</v>
      </c>
      <c r="L94" s="25">
        <f t="shared" si="6"/>
        <v>0</v>
      </c>
      <c r="M94" s="26">
        <f t="shared" si="7"/>
        <v>0.36928450975668514</v>
      </c>
    </row>
    <row r="95" spans="1:13" x14ac:dyDescent="0.2">
      <c r="A95" s="2">
        <v>90</v>
      </c>
      <c r="B95" s="27" t="s">
        <v>104</v>
      </c>
      <c r="C95" s="27" t="s">
        <v>204</v>
      </c>
      <c r="D95" s="2"/>
      <c r="E95" s="2"/>
      <c r="F95" s="11">
        <v>0</v>
      </c>
      <c r="G95" s="11">
        <v>515.49900000000002</v>
      </c>
      <c r="H95" s="11">
        <v>1E-3</v>
      </c>
      <c r="I95" s="11">
        <v>145.78899999999999</v>
      </c>
      <c r="J95" s="16">
        <f t="shared" si="4"/>
        <v>0</v>
      </c>
      <c r="K95" s="16">
        <f t="shared" si="5"/>
        <v>1030.998</v>
      </c>
      <c r="L95" s="25">
        <f t="shared" si="6"/>
        <v>0</v>
      </c>
      <c r="M95" s="26">
        <f t="shared" si="7"/>
        <v>0.28281141185530911</v>
      </c>
    </row>
    <row r="96" spans="1:13" x14ac:dyDescent="0.2">
      <c r="A96" s="2">
        <v>91</v>
      </c>
      <c r="B96" s="27" t="s">
        <v>105</v>
      </c>
      <c r="C96" s="27" t="s">
        <v>205</v>
      </c>
      <c r="D96" s="2"/>
      <c r="E96" s="2"/>
      <c r="F96" s="11">
        <v>0</v>
      </c>
      <c r="G96" s="11">
        <v>845.25599999999997</v>
      </c>
      <c r="H96" s="11">
        <v>0</v>
      </c>
      <c r="I96" s="11">
        <v>148.69399999999999</v>
      </c>
      <c r="J96" s="16">
        <f t="shared" si="4"/>
        <v>0</v>
      </c>
      <c r="K96" s="16">
        <f t="shared" si="5"/>
        <v>1690.5119999999999</v>
      </c>
      <c r="L96" s="25">
        <f t="shared" si="6"/>
        <v>0</v>
      </c>
      <c r="M96" s="26">
        <f t="shared" si="7"/>
        <v>0.17591593552722487</v>
      </c>
    </row>
    <row r="97" spans="1:13" x14ac:dyDescent="0.2">
      <c r="A97" s="2">
        <v>92</v>
      </c>
      <c r="B97" s="27" t="s">
        <v>105</v>
      </c>
      <c r="C97" s="27" t="s">
        <v>206</v>
      </c>
      <c r="D97" s="2"/>
      <c r="E97" s="2"/>
      <c r="F97" s="11">
        <v>4.2000000000000003E-2</v>
      </c>
      <c r="G97" s="11">
        <v>1.4E-2</v>
      </c>
      <c r="H97" s="11">
        <v>10.617000000000001</v>
      </c>
      <c r="I97" s="11">
        <v>0</v>
      </c>
      <c r="J97" s="16">
        <f t="shared" si="4"/>
        <v>8.4000000000000005E-2</v>
      </c>
      <c r="K97" s="16">
        <f t="shared" si="5"/>
        <v>2.8000000000000001E-2</v>
      </c>
      <c r="L97" s="25">
        <f t="shared" si="6"/>
        <v>252.78571428571428</v>
      </c>
      <c r="M97" s="26">
        <f t="shared" si="7"/>
        <v>0</v>
      </c>
    </row>
    <row r="98" spans="1:13" x14ac:dyDescent="0.2">
      <c r="A98" s="2">
        <v>93</v>
      </c>
      <c r="B98" s="27" t="s">
        <v>105</v>
      </c>
      <c r="C98" s="27" t="s">
        <v>207</v>
      </c>
      <c r="D98" s="2"/>
      <c r="E98" s="2"/>
      <c r="F98" s="11">
        <v>0</v>
      </c>
      <c r="G98" s="11">
        <v>346.142</v>
      </c>
      <c r="H98" s="11">
        <v>12.234</v>
      </c>
      <c r="I98" s="11">
        <v>1.351</v>
      </c>
      <c r="J98" s="16">
        <f t="shared" si="4"/>
        <v>0</v>
      </c>
      <c r="K98" s="16">
        <f t="shared" si="5"/>
        <v>692.28399999999999</v>
      </c>
      <c r="L98" s="25">
        <f t="shared" si="6"/>
        <v>0</v>
      </c>
      <c r="M98" s="26">
        <f t="shared" si="7"/>
        <v>3.9030224589908188E-3</v>
      </c>
    </row>
    <row r="99" spans="1:13" x14ac:dyDescent="0.2">
      <c r="A99" s="2">
        <v>94</v>
      </c>
      <c r="B99" s="27" t="s">
        <v>105</v>
      </c>
      <c r="C99" s="27" t="s">
        <v>208</v>
      </c>
      <c r="D99" s="2"/>
      <c r="E99" s="2"/>
      <c r="F99" s="11">
        <v>0</v>
      </c>
      <c r="G99" s="11">
        <v>512.86500000000001</v>
      </c>
      <c r="H99" s="11">
        <v>0</v>
      </c>
      <c r="I99" s="11">
        <v>80.457999999999998</v>
      </c>
      <c r="J99" s="16">
        <f t="shared" si="4"/>
        <v>0</v>
      </c>
      <c r="K99" s="16">
        <f t="shared" si="5"/>
        <v>1025.73</v>
      </c>
      <c r="L99" s="25">
        <f t="shared" si="6"/>
        <v>0</v>
      </c>
      <c r="M99" s="26">
        <f t="shared" si="7"/>
        <v>0.15687949070418142</v>
      </c>
    </row>
    <row r="100" spans="1:13" x14ac:dyDescent="0.2">
      <c r="A100" s="2">
        <v>95</v>
      </c>
      <c r="B100" s="27" t="s">
        <v>105</v>
      </c>
      <c r="C100" s="27" t="s">
        <v>209</v>
      </c>
      <c r="D100" s="2"/>
      <c r="E100" s="2"/>
      <c r="F100" s="11">
        <v>0</v>
      </c>
      <c r="G100" s="11">
        <v>731.59699999999998</v>
      </c>
      <c r="H100" s="11">
        <v>0</v>
      </c>
      <c r="I100" s="11">
        <v>118.342</v>
      </c>
      <c r="J100" s="16">
        <f t="shared" si="4"/>
        <v>0</v>
      </c>
      <c r="K100" s="16">
        <f t="shared" si="5"/>
        <v>1463.194</v>
      </c>
      <c r="L100" s="25">
        <f t="shared" si="6"/>
        <v>0</v>
      </c>
      <c r="M100" s="26">
        <f t="shared" si="7"/>
        <v>0.1617584544496492</v>
      </c>
    </row>
    <row r="101" spans="1:13" x14ac:dyDescent="0.2">
      <c r="A101" s="2">
        <v>96</v>
      </c>
      <c r="B101" s="27" t="s">
        <v>105</v>
      </c>
      <c r="C101" s="27" t="s">
        <v>210</v>
      </c>
      <c r="D101" s="2"/>
      <c r="E101" s="2"/>
      <c r="F101" s="11">
        <v>0</v>
      </c>
      <c r="G101" s="11">
        <v>187.21700000000001</v>
      </c>
      <c r="H101" s="11">
        <v>4.0000000000000001E-3</v>
      </c>
      <c r="I101" s="11">
        <v>14.685</v>
      </c>
      <c r="J101" s="16">
        <f t="shared" si="4"/>
        <v>0</v>
      </c>
      <c r="K101" s="16">
        <f t="shared" si="5"/>
        <v>374.43400000000003</v>
      </c>
      <c r="L101" s="25">
        <f t="shared" si="6"/>
        <v>0</v>
      </c>
      <c r="M101" s="26">
        <f t="shared" si="7"/>
        <v>7.8438389676151202E-2</v>
      </c>
    </row>
    <row r="102" spans="1:13" x14ac:dyDescent="0.2">
      <c r="A102" s="2">
        <v>97</v>
      </c>
      <c r="B102" s="27" t="s">
        <v>105</v>
      </c>
      <c r="C102" s="27" t="s">
        <v>211</v>
      </c>
      <c r="D102" s="2"/>
      <c r="E102" s="2"/>
      <c r="F102" s="11">
        <v>0</v>
      </c>
      <c r="G102" s="11">
        <v>222.108</v>
      </c>
      <c r="H102" s="11">
        <v>0</v>
      </c>
      <c r="I102" s="11">
        <v>26.956</v>
      </c>
      <c r="J102" s="16">
        <f t="shared" si="4"/>
        <v>0</v>
      </c>
      <c r="K102" s="16">
        <f t="shared" si="5"/>
        <v>444.21600000000001</v>
      </c>
      <c r="L102" s="25">
        <f t="shared" si="6"/>
        <v>0</v>
      </c>
      <c r="M102" s="26">
        <f t="shared" si="7"/>
        <v>0.12136438129198407</v>
      </c>
    </row>
    <row r="103" spans="1:13" x14ac:dyDescent="0.2">
      <c r="A103" s="2">
        <v>98</v>
      </c>
      <c r="B103" s="27" t="s">
        <v>105</v>
      </c>
      <c r="C103" s="27" t="s">
        <v>212</v>
      </c>
      <c r="D103" s="2"/>
      <c r="E103" s="2"/>
      <c r="F103" s="11">
        <v>0</v>
      </c>
      <c r="G103" s="11">
        <v>1302.3530000000001</v>
      </c>
      <c r="H103" s="11">
        <v>3.0000000000000001E-3</v>
      </c>
      <c r="I103" s="11">
        <v>43.01</v>
      </c>
      <c r="J103" s="16">
        <f t="shared" si="4"/>
        <v>0</v>
      </c>
      <c r="K103" s="16">
        <f t="shared" si="5"/>
        <v>2604.7060000000001</v>
      </c>
      <c r="L103" s="25">
        <f t="shared" si="6"/>
        <v>0</v>
      </c>
      <c r="M103" s="26">
        <f t="shared" si="7"/>
        <v>3.3024840423448935E-2</v>
      </c>
    </row>
    <row r="104" spans="1:13" x14ac:dyDescent="0.2">
      <c r="A104" s="2">
        <v>99</v>
      </c>
      <c r="B104" s="27" t="s">
        <v>105</v>
      </c>
      <c r="C104" s="27" t="s">
        <v>213</v>
      </c>
      <c r="D104" s="2"/>
      <c r="E104" s="2"/>
      <c r="F104" s="11">
        <v>0</v>
      </c>
      <c r="G104" s="11">
        <v>1218.9780000000001</v>
      </c>
      <c r="H104" s="11">
        <v>2.1190000000000002</v>
      </c>
      <c r="I104" s="11">
        <v>19.417000000000002</v>
      </c>
      <c r="J104" s="16">
        <f t="shared" si="4"/>
        <v>0</v>
      </c>
      <c r="K104" s="16">
        <f t="shared" si="5"/>
        <v>2437.9560000000001</v>
      </c>
      <c r="L104" s="25">
        <f t="shared" si="6"/>
        <v>0</v>
      </c>
      <c r="M104" s="26">
        <f t="shared" si="7"/>
        <v>1.5928917503023023E-2</v>
      </c>
    </row>
    <row r="105" spans="1:13" x14ac:dyDescent="0.2">
      <c r="A105" s="2">
        <v>100</v>
      </c>
      <c r="B105" s="27" t="s">
        <v>105</v>
      </c>
      <c r="C105" s="27" t="s">
        <v>214</v>
      </c>
      <c r="D105" s="2"/>
      <c r="E105" s="2"/>
      <c r="F105" s="11">
        <v>0.108</v>
      </c>
      <c r="G105" s="11">
        <v>5.0000000000000001E-3</v>
      </c>
      <c r="H105" s="11">
        <v>23.303000000000001</v>
      </c>
      <c r="I105" s="11">
        <v>0</v>
      </c>
      <c r="J105" s="16">
        <f t="shared" si="4"/>
        <v>0.216</v>
      </c>
      <c r="K105" s="16">
        <f t="shared" si="5"/>
        <v>0.01</v>
      </c>
      <c r="L105" s="25">
        <f t="shared" si="6"/>
        <v>215.76851851851853</v>
      </c>
      <c r="M105" s="26">
        <f t="shared" si="7"/>
        <v>0</v>
      </c>
    </row>
    <row r="106" spans="1:13" x14ac:dyDescent="0.2">
      <c r="A106" s="2">
        <v>101</v>
      </c>
      <c r="B106" s="27" t="s">
        <v>105</v>
      </c>
      <c r="C106" s="27" t="s">
        <v>215</v>
      </c>
      <c r="D106" s="2"/>
      <c r="E106" s="2"/>
      <c r="F106" s="11">
        <v>0</v>
      </c>
      <c r="G106" s="11">
        <v>241.197</v>
      </c>
      <c r="H106" s="11">
        <v>0</v>
      </c>
      <c r="I106" s="11">
        <v>21.873000000000001</v>
      </c>
      <c r="J106" s="16">
        <f t="shared" si="4"/>
        <v>0</v>
      </c>
      <c r="K106" s="16">
        <f t="shared" si="5"/>
        <v>482.39400000000001</v>
      </c>
      <c r="L106" s="25">
        <f t="shared" si="6"/>
        <v>0</v>
      </c>
      <c r="M106" s="26">
        <f t="shared" si="7"/>
        <v>9.0685207527456818E-2</v>
      </c>
    </row>
    <row r="107" spans="1:13" x14ac:dyDescent="0.2">
      <c r="A107" s="2">
        <v>102</v>
      </c>
      <c r="B107" s="27" t="s">
        <v>105</v>
      </c>
      <c r="C107" s="27" t="s">
        <v>216</v>
      </c>
      <c r="D107" s="2"/>
      <c r="E107" s="2"/>
      <c r="F107" s="11">
        <v>0</v>
      </c>
      <c r="G107" s="11">
        <v>695.048</v>
      </c>
      <c r="H107" s="11">
        <v>0</v>
      </c>
      <c r="I107" s="11">
        <v>87.593999999999994</v>
      </c>
      <c r="J107" s="16">
        <f t="shared" si="4"/>
        <v>0</v>
      </c>
      <c r="K107" s="16">
        <f t="shared" si="5"/>
        <v>1390.096</v>
      </c>
      <c r="L107" s="25">
        <f t="shared" si="6"/>
        <v>0</v>
      </c>
      <c r="M107" s="26">
        <f t="shared" si="7"/>
        <v>0.12602582843199317</v>
      </c>
    </row>
    <row r="108" spans="1:13" x14ac:dyDescent="0.2">
      <c r="A108" s="2">
        <v>103</v>
      </c>
      <c r="B108" s="27" t="s">
        <v>105</v>
      </c>
      <c r="C108" s="27" t="s">
        <v>217</v>
      </c>
      <c r="D108" s="2"/>
      <c r="E108" s="2"/>
      <c r="F108" s="11">
        <v>0</v>
      </c>
      <c r="G108" s="11">
        <v>242.184</v>
      </c>
      <c r="H108" s="11">
        <v>0</v>
      </c>
      <c r="I108" s="11">
        <v>17.593</v>
      </c>
      <c r="J108" s="16">
        <f t="shared" si="4"/>
        <v>0</v>
      </c>
      <c r="K108" s="16">
        <f t="shared" si="5"/>
        <v>484.36799999999999</v>
      </c>
      <c r="L108" s="25">
        <f t="shared" si="6"/>
        <v>0</v>
      </c>
      <c r="M108" s="26">
        <f t="shared" si="7"/>
        <v>7.2643114326297359E-2</v>
      </c>
    </row>
    <row r="109" spans="1:13" x14ac:dyDescent="0.2">
      <c r="A109" s="2">
        <v>104</v>
      </c>
      <c r="B109" s="27" t="s">
        <v>105</v>
      </c>
      <c r="C109" s="27" t="s">
        <v>218</v>
      </c>
      <c r="D109" s="2"/>
      <c r="E109" s="2"/>
      <c r="F109" s="11">
        <v>0.24199999999999999</v>
      </c>
      <c r="G109" s="11">
        <v>0</v>
      </c>
      <c r="H109" s="11">
        <v>23.276</v>
      </c>
      <c r="I109" s="11">
        <v>0</v>
      </c>
      <c r="J109" s="16">
        <f t="shared" si="4"/>
        <v>0.48399999999999999</v>
      </c>
      <c r="K109" s="16">
        <f t="shared" si="5"/>
        <v>0</v>
      </c>
      <c r="L109" s="25">
        <f t="shared" si="6"/>
        <v>96.181818181818187</v>
      </c>
      <c r="M109" s="26">
        <f t="shared" si="7"/>
        <v>0</v>
      </c>
    </row>
    <row r="110" spans="1:13" x14ac:dyDescent="0.2">
      <c r="A110" s="2">
        <v>105</v>
      </c>
      <c r="B110" s="27" t="s">
        <v>105</v>
      </c>
      <c r="C110" s="27" t="s">
        <v>219</v>
      </c>
      <c r="D110" s="2"/>
      <c r="E110" s="2"/>
      <c r="F110" s="11">
        <v>0</v>
      </c>
      <c r="G110" s="11">
        <v>469.81599999999997</v>
      </c>
      <c r="H110" s="11">
        <v>0</v>
      </c>
      <c r="I110" s="11">
        <v>74.894000000000005</v>
      </c>
      <c r="J110" s="16">
        <f t="shared" si="4"/>
        <v>0</v>
      </c>
      <c r="K110" s="16">
        <f t="shared" si="5"/>
        <v>939.63199999999995</v>
      </c>
      <c r="L110" s="25">
        <f t="shared" si="6"/>
        <v>0</v>
      </c>
      <c r="M110" s="26">
        <f t="shared" si="7"/>
        <v>0.1594113440155295</v>
      </c>
    </row>
    <row r="111" spans="1:13" x14ac:dyDescent="0.2">
      <c r="A111" s="2">
        <v>106</v>
      </c>
      <c r="B111" s="27" t="s">
        <v>105</v>
      </c>
      <c r="C111" s="27" t="s">
        <v>220</v>
      </c>
      <c r="D111" s="2"/>
      <c r="E111" s="2"/>
      <c r="F111" s="11">
        <v>0</v>
      </c>
      <c r="G111" s="11">
        <v>716.73199999999997</v>
      </c>
      <c r="H111" s="11">
        <v>8.0000000000000002E-3</v>
      </c>
      <c r="I111" s="11">
        <v>42.197000000000003</v>
      </c>
      <c r="J111" s="16">
        <f t="shared" si="4"/>
        <v>0</v>
      </c>
      <c r="K111" s="16">
        <f t="shared" si="5"/>
        <v>1433.4639999999999</v>
      </c>
      <c r="L111" s="25">
        <f t="shared" si="6"/>
        <v>0</v>
      </c>
      <c r="M111" s="26">
        <f t="shared" si="7"/>
        <v>5.8874167750288815E-2</v>
      </c>
    </row>
    <row r="112" spans="1:13" x14ac:dyDescent="0.2">
      <c r="A112" s="2">
        <v>107</v>
      </c>
      <c r="B112" s="27" t="s">
        <v>105</v>
      </c>
      <c r="C112" s="27" t="s">
        <v>221</v>
      </c>
      <c r="D112" s="2"/>
      <c r="E112" s="2"/>
      <c r="F112" s="11">
        <v>0</v>
      </c>
      <c r="G112" s="11">
        <v>310.18</v>
      </c>
      <c r="H112" s="11">
        <v>15.491</v>
      </c>
      <c r="I112" s="11">
        <v>5.2999999999999999E-2</v>
      </c>
      <c r="J112" s="16">
        <f t="shared" si="4"/>
        <v>0</v>
      </c>
      <c r="K112" s="16">
        <f t="shared" si="5"/>
        <v>620.36</v>
      </c>
      <c r="L112" s="25">
        <f t="shared" si="6"/>
        <v>0</v>
      </c>
      <c r="M112" s="26">
        <f t="shared" si="7"/>
        <v>1.7086852795151201E-4</v>
      </c>
    </row>
    <row r="113" spans="1:13" x14ac:dyDescent="0.2">
      <c r="A113" s="2">
        <v>108</v>
      </c>
      <c r="B113" s="27" t="s">
        <v>105</v>
      </c>
      <c r="C113" s="27" t="s">
        <v>222</v>
      </c>
      <c r="D113" s="2"/>
      <c r="E113" s="2"/>
      <c r="F113" s="11">
        <v>0</v>
      </c>
      <c r="G113" s="11">
        <v>235.49700000000001</v>
      </c>
      <c r="H113" s="11">
        <v>3.601</v>
      </c>
      <c r="I113" s="11">
        <v>1.694</v>
      </c>
      <c r="J113" s="16">
        <f t="shared" si="4"/>
        <v>0</v>
      </c>
      <c r="K113" s="16">
        <f t="shared" si="5"/>
        <v>470.99400000000003</v>
      </c>
      <c r="L113" s="25">
        <f t="shared" si="6"/>
        <v>0</v>
      </c>
      <c r="M113" s="26">
        <f t="shared" si="7"/>
        <v>7.1932975791623669E-3</v>
      </c>
    </row>
    <row r="114" spans="1:13" x14ac:dyDescent="0.2">
      <c r="A114" s="2">
        <v>109</v>
      </c>
      <c r="B114" s="27" t="s">
        <v>105</v>
      </c>
      <c r="C114" s="27" t="s">
        <v>223</v>
      </c>
      <c r="D114" s="2"/>
      <c r="E114" s="2"/>
      <c r="F114" s="11">
        <v>0</v>
      </c>
      <c r="G114" s="11">
        <v>420.31</v>
      </c>
      <c r="H114" s="11">
        <v>0</v>
      </c>
      <c r="I114" s="11">
        <v>15.750999999999999</v>
      </c>
      <c r="J114" s="16">
        <f t="shared" si="4"/>
        <v>0</v>
      </c>
      <c r="K114" s="16">
        <f t="shared" si="5"/>
        <v>840.62</v>
      </c>
      <c r="L114" s="25">
        <f t="shared" si="6"/>
        <v>0</v>
      </c>
      <c r="M114" s="26">
        <f t="shared" si="7"/>
        <v>3.7474721039232946E-2</v>
      </c>
    </row>
    <row r="115" spans="1:13" x14ac:dyDescent="0.2">
      <c r="A115" s="2">
        <v>110</v>
      </c>
      <c r="B115" s="27" t="s">
        <v>105</v>
      </c>
      <c r="C115" s="27" t="s">
        <v>224</v>
      </c>
      <c r="D115" s="2"/>
      <c r="E115" s="2"/>
      <c r="F115" s="11">
        <v>0</v>
      </c>
      <c r="G115" s="11">
        <v>381.97800000000001</v>
      </c>
      <c r="H115" s="11">
        <v>41.506999999999998</v>
      </c>
      <c r="I115" s="11">
        <v>0</v>
      </c>
      <c r="J115" s="16">
        <f t="shared" si="4"/>
        <v>0</v>
      </c>
      <c r="K115" s="16">
        <f t="shared" si="5"/>
        <v>763.95600000000002</v>
      </c>
      <c r="L115" s="25">
        <f t="shared" si="6"/>
        <v>0</v>
      </c>
      <c r="M115" s="26">
        <f t="shared" si="7"/>
        <v>0</v>
      </c>
    </row>
    <row r="116" spans="1:13" x14ac:dyDescent="0.2">
      <c r="A116" s="2">
        <v>111</v>
      </c>
      <c r="B116" s="27" t="s">
        <v>105</v>
      </c>
      <c r="C116" s="27" t="s">
        <v>225</v>
      </c>
      <c r="D116" s="2"/>
      <c r="E116" s="2"/>
      <c r="F116" s="11">
        <v>0</v>
      </c>
      <c r="G116" s="11">
        <v>672.53800000000001</v>
      </c>
      <c r="H116" s="11">
        <v>35.862000000000002</v>
      </c>
      <c r="I116" s="11">
        <v>1.7000000000000001E-2</v>
      </c>
      <c r="J116" s="16">
        <f t="shared" si="4"/>
        <v>0</v>
      </c>
      <c r="K116" s="16">
        <f t="shared" si="5"/>
        <v>1345.076</v>
      </c>
      <c r="L116" s="25">
        <f t="shared" si="6"/>
        <v>0</v>
      </c>
      <c r="M116" s="26">
        <f t="shared" si="7"/>
        <v>2.5277382095881572E-5</v>
      </c>
    </row>
    <row r="117" spans="1:13" x14ac:dyDescent="0.2">
      <c r="A117" s="2">
        <v>112</v>
      </c>
      <c r="B117" s="27" t="s">
        <v>106</v>
      </c>
      <c r="C117" s="27" t="s">
        <v>226</v>
      </c>
      <c r="D117" s="2"/>
      <c r="E117" s="2"/>
      <c r="F117" s="11">
        <v>0</v>
      </c>
      <c r="G117" s="11">
        <v>1011.772</v>
      </c>
      <c r="H117" s="11">
        <v>0</v>
      </c>
      <c r="I117" s="11">
        <v>155.74299999999999</v>
      </c>
      <c r="J117" s="16">
        <f t="shared" si="4"/>
        <v>0</v>
      </c>
      <c r="K117" s="16">
        <f t="shared" si="5"/>
        <v>2023.5440000000001</v>
      </c>
      <c r="L117" s="25">
        <f t="shared" si="6"/>
        <v>0</v>
      </c>
      <c r="M117" s="26">
        <f t="shared" si="7"/>
        <v>0.15393092514914425</v>
      </c>
    </row>
    <row r="118" spans="1:13" x14ac:dyDescent="0.2">
      <c r="A118" s="2">
        <v>113</v>
      </c>
      <c r="B118" s="27" t="s">
        <v>106</v>
      </c>
      <c r="C118" s="27" t="s">
        <v>227</v>
      </c>
      <c r="D118" s="2"/>
      <c r="E118" s="2"/>
      <c r="F118" s="11">
        <v>0</v>
      </c>
      <c r="G118" s="11">
        <v>196.73</v>
      </c>
      <c r="H118" s="11">
        <v>0</v>
      </c>
      <c r="I118" s="11">
        <v>35.231000000000002</v>
      </c>
      <c r="J118" s="16">
        <f t="shared" si="4"/>
        <v>0</v>
      </c>
      <c r="K118" s="16">
        <f t="shared" si="5"/>
        <v>393.46</v>
      </c>
      <c r="L118" s="25">
        <f t="shared" si="6"/>
        <v>0</v>
      </c>
      <c r="M118" s="26">
        <f t="shared" si="7"/>
        <v>0.17908300716718348</v>
      </c>
    </row>
    <row r="119" spans="1:13" x14ac:dyDescent="0.2">
      <c r="A119" s="2">
        <v>114</v>
      </c>
      <c r="B119" s="27" t="s">
        <v>106</v>
      </c>
      <c r="C119" s="27" t="s">
        <v>228</v>
      </c>
      <c r="D119" s="2"/>
      <c r="E119" s="2"/>
      <c r="F119" s="11">
        <v>0</v>
      </c>
      <c r="G119" s="11">
        <v>288.899</v>
      </c>
      <c r="H119" s="11">
        <v>0</v>
      </c>
      <c r="I119" s="11">
        <v>72.054000000000002</v>
      </c>
      <c r="J119" s="16">
        <f t="shared" si="4"/>
        <v>0</v>
      </c>
      <c r="K119" s="16">
        <f t="shared" si="5"/>
        <v>577.798</v>
      </c>
      <c r="L119" s="25">
        <f t="shared" si="6"/>
        <v>0</v>
      </c>
      <c r="M119" s="26">
        <f t="shared" si="7"/>
        <v>0.24940896299398752</v>
      </c>
    </row>
    <row r="120" spans="1:13" x14ac:dyDescent="0.2">
      <c r="A120" s="2">
        <v>115</v>
      </c>
      <c r="B120" s="27" t="s">
        <v>106</v>
      </c>
      <c r="C120" s="27" t="s">
        <v>229</v>
      </c>
      <c r="D120" s="2"/>
      <c r="E120" s="2"/>
      <c r="F120" s="11">
        <v>0</v>
      </c>
      <c r="G120" s="11">
        <v>510.065</v>
      </c>
      <c r="H120" s="11">
        <v>0.34699999999999998</v>
      </c>
      <c r="I120" s="11">
        <v>63.314</v>
      </c>
      <c r="J120" s="16">
        <f t="shared" si="4"/>
        <v>0</v>
      </c>
      <c r="K120" s="16">
        <f t="shared" si="5"/>
        <v>1020.13</v>
      </c>
      <c r="L120" s="25">
        <f t="shared" si="6"/>
        <v>0</v>
      </c>
      <c r="M120" s="26">
        <f t="shared" si="7"/>
        <v>0.12412927764108496</v>
      </c>
    </row>
    <row r="121" spans="1:13" x14ac:dyDescent="0.2">
      <c r="A121" s="2">
        <v>116</v>
      </c>
      <c r="B121" s="27" t="s">
        <v>106</v>
      </c>
      <c r="C121" s="27" t="s">
        <v>230</v>
      </c>
      <c r="D121" s="2"/>
      <c r="E121" s="2"/>
      <c r="F121" s="11">
        <v>0</v>
      </c>
      <c r="G121" s="11">
        <v>1134.067</v>
      </c>
      <c r="H121" s="11">
        <v>1.9E-2</v>
      </c>
      <c r="I121" s="11">
        <v>153.27799999999999</v>
      </c>
      <c r="J121" s="16">
        <f t="shared" si="4"/>
        <v>0</v>
      </c>
      <c r="K121" s="16">
        <f t="shared" si="5"/>
        <v>2268.134</v>
      </c>
      <c r="L121" s="25">
        <f t="shared" si="6"/>
        <v>0</v>
      </c>
      <c r="M121" s="26">
        <f t="shared" si="7"/>
        <v>0.13515779931873512</v>
      </c>
    </row>
    <row r="122" spans="1:13" x14ac:dyDescent="0.2">
      <c r="A122" s="2">
        <v>117</v>
      </c>
      <c r="B122" s="27" t="s">
        <v>106</v>
      </c>
      <c r="C122" s="27" t="s">
        <v>231</v>
      </c>
      <c r="D122" s="2"/>
      <c r="E122" s="2"/>
      <c r="F122" s="11">
        <v>0</v>
      </c>
      <c r="G122" s="11">
        <v>1213.9380000000001</v>
      </c>
      <c r="H122" s="11">
        <v>5.0000000000000001E-3</v>
      </c>
      <c r="I122" s="11">
        <v>157.10499999999999</v>
      </c>
      <c r="J122" s="16">
        <f t="shared" si="4"/>
        <v>0</v>
      </c>
      <c r="K122" s="16">
        <f t="shared" si="5"/>
        <v>2427.8760000000002</v>
      </c>
      <c r="L122" s="25">
        <f t="shared" si="6"/>
        <v>0</v>
      </c>
      <c r="M122" s="26">
        <f t="shared" si="7"/>
        <v>0.12941764735925557</v>
      </c>
    </row>
    <row r="123" spans="1:13" x14ac:dyDescent="0.2">
      <c r="A123" s="2">
        <v>118</v>
      </c>
      <c r="B123" s="27" t="s">
        <v>106</v>
      </c>
      <c r="C123" s="27" t="s">
        <v>232</v>
      </c>
      <c r="D123" s="2"/>
      <c r="E123" s="2"/>
      <c r="F123" s="11">
        <v>0</v>
      </c>
      <c r="G123" s="11">
        <v>129.78899999999999</v>
      </c>
      <c r="H123" s="11">
        <v>0.06</v>
      </c>
      <c r="I123" s="11">
        <v>16.506</v>
      </c>
      <c r="J123" s="16">
        <f t="shared" si="4"/>
        <v>0</v>
      </c>
      <c r="K123" s="16">
        <f t="shared" si="5"/>
        <v>259.57799999999997</v>
      </c>
      <c r="L123" s="25">
        <f t="shared" si="6"/>
        <v>0</v>
      </c>
      <c r="M123" s="26">
        <f t="shared" si="7"/>
        <v>0.12717564662644756</v>
      </c>
    </row>
    <row r="124" spans="1:13" x14ac:dyDescent="0.2">
      <c r="A124" s="2">
        <v>119</v>
      </c>
      <c r="B124" s="27" t="s">
        <v>106</v>
      </c>
      <c r="C124" s="27" t="s">
        <v>233</v>
      </c>
      <c r="D124" s="2"/>
      <c r="E124" s="2"/>
      <c r="F124" s="11">
        <v>0</v>
      </c>
      <c r="G124" s="11">
        <v>3.9729999999999999</v>
      </c>
      <c r="H124" s="11">
        <v>3.7719999999999998</v>
      </c>
      <c r="I124" s="11">
        <v>0</v>
      </c>
      <c r="J124" s="16">
        <f t="shared" si="4"/>
        <v>0</v>
      </c>
      <c r="K124" s="16">
        <f t="shared" si="5"/>
        <v>7.9459999999999997</v>
      </c>
      <c r="L124" s="25">
        <f t="shared" si="6"/>
        <v>0</v>
      </c>
      <c r="M124" s="26">
        <f t="shared" si="7"/>
        <v>0</v>
      </c>
    </row>
    <row r="125" spans="1:13" x14ac:dyDescent="0.2">
      <c r="A125" s="2">
        <v>120</v>
      </c>
      <c r="B125" s="27" t="s">
        <v>106</v>
      </c>
      <c r="C125" s="27" t="s">
        <v>234</v>
      </c>
      <c r="D125" s="2"/>
      <c r="E125" s="2"/>
      <c r="F125" s="11">
        <v>0</v>
      </c>
      <c r="G125" s="11">
        <v>714.69399999999996</v>
      </c>
      <c r="H125" s="11">
        <v>0.36399999999999999</v>
      </c>
      <c r="I125" s="11">
        <v>44.22</v>
      </c>
      <c r="J125" s="16">
        <f t="shared" si="4"/>
        <v>0</v>
      </c>
      <c r="K125" s="16">
        <f t="shared" si="5"/>
        <v>1429.3879999999999</v>
      </c>
      <c r="L125" s="25">
        <f t="shared" si="6"/>
        <v>0</v>
      </c>
      <c r="M125" s="26">
        <f t="shared" si="7"/>
        <v>6.1872633602632739E-2</v>
      </c>
    </row>
    <row r="126" spans="1:13" x14ac:dyDescent="0.2">
      <c r="A126" s="2">
        <v>121</v>
      </c>
      <c r="B126" s="27" t="s">
        <v>106</v>
      </c>
      <c r="C126" s="27" t="s">
        <v>235</v>
      </c>
      <c r="D126" s="2"/>
      <c r="E126" s="2"/>
      <c r="F126" s="11">
        <v>0</v>
      </c>
      <c r="G126" s="11">
        <v>1077.3420000000001</v>
      </c>
      <c r="H126" s="11">
        <v>0</v>
      </c>
      <c r="I126" s="11">
        <v>226.45699999999999</v>
      </c>
      <c r="J126" s="16">
        <f t="shared" si="4"/>
        <v>0</v>
      </c>
      <c r="K126" s="16">
        <f t="shared" si="5"/>
        <v>2154.6840000000002</v>
      </c>
      <c r="L126" s="25">
        <f t="shared" si="6"/>
        <v>0</v>
      </c>
      <c r="M126" s="26">
        <f t="shared" si="7"/>
        <v>0.21019973230413366</v>
      </c>
    </row>
    <row r="127" spans="1:13" x14ac:dyDescent="0.2">
      <c r="A127" s="2">
        <v>122</v>
      </c>
      <c r="B127" s="27" t="s">
        <v>106</v>
      </c>
      <c r="C127" s="27" t="s">
        <v>236</v>
      </c>
      <c r="D127" s="2"/>
      <c r="E127" s="2"/>
      <c r="F127" s="11">
        <v>0</v>
      </c>
      <c r="G127" s="11">
        <v>395.17700000000002</v>
      </c>
      <c r="H127" s="11">
        <v>0</v>
      </c>
      <c r="I127" s="11">
        <v>224.41900000000001</v>
      </c>
      <c r="J127" s="16">
        <f t="shared" si="4"/>
        <v>0</v>
      </c>
      <c r="K127" s="16">
        <f t="shared" si="5"/>
        <v>790.35400000000004</v>
      </c>
      <c r="L127" s="25">
        <f t="shared" si="6"/>
        <v>0</v>
      </c>
      <c r="M127" s="26">
        <f t="shared" si="7"/>
        <v>0.56789489266834858</v>
      </c>
    </row>
    <row r="128" spans="1:13" x14ac:dyDescent="0.2">
      <c r="A128" s="2">
        <v>123</v>
      </c>
      <c r="B128" s="27" t="s">
        <v>106</v>
      </c>
      <c r="C128" s="27" t="s">
        <v>237</v>
      </c>
      <c r="D128" s="2"/>
      <c r="E128" s="2"/>
      <c r="F128" s="11">
        <v>0</v>
      </c>
      <c r="G128" s="11">
        <v>879.18399999999997</v>
      </c>
      <c r="H128" s="11">
        <v>0</v>
      </c>
      <c r="I128" s="11">
        <v>142.09200000000001</v>
      </c>
      <c r="J128" s="16">
        <f t="shared" si="4"/>
        <v>0</v>
      </c>
      <c r="K128" s="16">
        <f t="shared" si="5"/>
        <v>1758.3679999999999</v>
      </c>
      <c r="L128" s="25">
        <f t="shared" si="6"/>
        <v>0</v>
      </c>
      <c r="M128" s="26">
        <f t="shared" si="7"/>
        <v>0.16161804582430983</v>
      </c>
    </row>
    <row r="129" spans="1:13" x14ac:dyDescent="0.2">
      <c r="A129" s="2">
        <v>124</v>
      </c>
      <c r="B129" s="27" t="s">
        <v>106</v>
      </c>
      <c r="C129" s="27" t="s">
        <v>238</v>
      </c>
      <c r="D129" s="2"/>
      <c r="E129" s="2"/>
      <c r="F129" s="11">
        <v>0</v>
      </c>
      <c r="G129" s="11">
        <v>690.66</v>
      </c>
      <c r="H129" s="11">
        <v>0.14099999999999999</v>
      </c>
      <c r="I129" s="11">
        <v>156.28700000000001</v>
      </c>
      <c r="J129" s="16">
        <f t="shared" si="4"/>
        <v>0</v>
      </c>
      <c r="K129" s="16">
        <f t="shared" si="5"/>
        <v>1381.32</v>
      </c>
      <c r="L129" s="25">
        <f t="shared" si="6"/>
        <v>0</v>
      </c>
      <c r="M129" s="26">
        <f t="shared" si="7"/>
        <v>0.22628645064141548</v>
      </c>
    </row>
    <row r="130" spans="1:13" x14ac:dyDescent="0.2">
      <c r="A130" s="2">
        <v>125</v>
      </c>
      <c r="B130" s="27" t="s">
        <v>106</v>
      </c>
      <c r="C130" s="27" t="s">
        <v>239</v>
      </c>
      <c r="D130" s="2"/>
      <c r="E130" s="2"/>
      <c r="F130" s="11">
        <v>0</v>
      </c>
      <c r="G130" s="11">
        <v>253.58199999999999</v>
      </c>
      <c r="H130" s="11">
        <v>0</v>
      </c>
      <c r="I130" s="11">
        <v>133.398</v>
      </c>
      <c r="J130" s="16">
        <f t="shared" si="4"/>
        <v>0</v>
      </c>
      <c r="K130" s="16">
        <f t="shared" si="5"/>
        <v>507.16399999999999</v>
      </c>
      <c r="L130" s="25">
        <f t="shared" si="6"/>
        <v>0</v>
      </c>
      <c r="M130" s="26">
        <f t="shared" si="7"/>
        <v>0.52605468842425729</v>
      </c>
    </row>
    <row r="131" spans="1:13" x14ac:dyDescent="0.2">
      <c r="A131" s="2">
        <v>126</v>
      </c>
      <c r="B131" s="27" t="s">
        <v>106</v>
      </c>
      <c r="C131" s="27" t="s">
        <v>240</v>
      </c>
      <c r="D131" s="2"/>
      <c r="E131" s="2"/>
      <c r="F131" s="11">
        <v>0</v>
      </c>
      <c r="G131" s="11">
        <v>321.21199999999999</v>
      </c>
      <c r="H131" s="11">
        <v>0</v>
      </c>
      <c r="I131" s="11">
        <v>51.845999999999997</v>
      </c>
      <c r="J131" s="16">
        <f t="shared" si="4"/>
        <v>0</v>
      </c>
      <c r="K131" s="16">
        <f t="shared" si="5"/>
        <v>642.42399999999998</v>
      </c>
      <c r="L131" s="25">
        <f t="shared" si="6"/>
        <v>0</v>
      </c>
      <c r="M131" s="26">
        <f t="shared" si="7"/>
        <v>0.16140741939902617</v>
      </c>
    </row>
    <row r="132" spans="1:13" x14ac:dyDescent="0.2">
      <c r="A132" s="2">
        <v>127</v>
      </c>
      <c r="B132" s="27" t="s">
        <v>106</v>
      </c>
      <c r="C132" s="27" t="s">
        <v>241</v>
      </c>
      <c r="D132" s="2"/>
      <c r="E132" s="2"/>
      <c r="F132" s="11">
        <v>1E-3</v>
      </c>
      <c r="G132" s="11">
        <v>2E-3</v>
      </c>
      <c r="H132" s="11">
        <v>0</v>
      </c>
      <c r="I132" s="11">
        <v>9.4E-2</v>
      </c>
      <c r="J132" s="16">
        <f t="shared" si="4"/>
        <v>2E-3</v>
      </c>
      <c r="K132" s="16">
        <f t="shared" si="5"/>
        <v>4.0000000000000001E-3</v>
      </c>
      <c r="L132" s="25">
        <f t="shared" si="6"/>
        <v>0</v>
      </c>
      <c r="M132" s="26">
        <f t="shared" si="7"/>
        <v>47</v>
      </c>
    </row>
    <row r="133" spans="1:13" x14ac:dyDescent="0.2">
      <c r="A133" s="2">
        <v>128</v>
      </c>
      <c r="B133" s="27" t="s">
        <v>106</v>
      </c>
      <c r="C133" s="27" t="s">
        <v>242</v>
      </c>
      <c r="D133" s="2"/>
      <c r="E133" s="2"/>
      <c r="F133" s="11">
        <v>0</v>
      </c>
      <c r="G133" s="11">
        <v>211.547</v>
      </c>
      <c r="H133" s="11">
        <v>0</v>
      </c>
      <c r="I133" s="11">
        <v>28.175000000000001</v>
      </c>
      <c r="J133" s="16">
        <f t="shared" si="4"/>
        <v>0</v>
      </c>
      <c r="K133" s="16">
        <f t="shared" si="5"/>
        <v>423.09399999999999</v>
      </c>
      <c r="L133" s="25">
        <f t="shared" si="6"/>
        <v>0</v>
      </c>
      <c r="M133" s="26">
        <f t="shared" si="7"/>
        <v>0.13318553323847657</v>
      </c>
    </row>
    <row r="134" spans="1:13" x14ac:dyDescent="0.2">
      <c r="A134" s="2">
        <v>129</v>
      </c>
      <c r="B134" s="27" t="s">
        <v>106</v>
      </c>
      <c r="C134" s="27" t="s">
        <v>243</v>
      </c>
      <c r="D134" s="2"/>
      <c r="E134" s="2"/>
      <c r="F134" s="11">
        <v>0</v>
      </c>
      <c r="G134" s="11">
        <v>730.79</v>
      </c>
      <c r="H134" s="11">
        <v>0</v>
      </c>
      <c r="I134" s="11">
        <v>127.15</v>
      </c>
      <c r="J134" s="16">
        <f t="shared" si="4"/>
        <v>0</v>
      </c>
      <c r="K134" s="16">
        <f t="shared" si="5"/>
        <v>1461.58</v>
      </c>
      <c r="L134" s="25">
        <f t="shared" si="6"/>
        <v>0</v>
      </c>
      <c r="M134" s="26">
        <f t="shared" si="7"/>
        <v>0.17398979186907321</v>
      </c>
    </row>
    <row r="135" spans="1:13" x14ac:dyDescent="0.2">
      <c r="A135" s="2">
        <v>130</v>
      </c>
      <c r="B135" s="27" t="s">
        <v>106</v>
      </c>
      <c r="C135" s="27" t="s">
        <v>244</v>
      </c>
      <c r="D135" s="2"/>
      <c r="E135" s="2"/>
      <c r="F135" s="11">
        <v>0</v>
      </c>
      <c r="G135" s="11">
        <v>495.42899999999997</v>
      </c>
      <c r="H135" s="11">
        <v>0</v>
      </c>
      <c r="I135" s="11">
        <v>102.453</v>
      </c>
      <c r="J135" s="16">
        <f t="shared" ref="J135:J196" si="8">F135*2</f>
        <v>0</v>
      </c>
      <c r="K135" s="16">
        <f t="shared" ref="K135:K196" si="9">G135*2</f>
        <v>990.85799999999995</v>
      </c>
      <c r="L135" s="25">
        <f t="shared" ref="L135:L196" si="10">IF(F135=0,0,H135/F135)</f>
        <v>0</v>
      </c>
      <c r="M135" s="26">
        <f t="shared" ref="M135:M196" si="11">IF(G135=0,0,I135/G135)</f>
        <v>0.20679653391303296</v>
      </c>
    </row>
    <row r="136" spans="1:13" x14ac:dyDescent="0.2">
      <c r="A136" s="2">
        <v>131</v>
      </c>
      <c r="B136" s="27" t="s">
        <v>106</v>
      </c>
      <c r="C136" s="27" t="s">
        <v>245</v>
      </c>
      <c r="D136" s="2"/>
      <c r="E136" s="2"/>
      <c r="F136" s="11">
        <v>0</v>
      </c>
      <c r="G136" s="11">
        <v>48.945999999999998</v>
      </c>
      <c r="H136" s="11">
        <v>0</v>
      </c>
      <c r="I136" s="11">
        <v>10.234999999999999</v>
      </c>
      <c r="J136" s="16">
        <f t="shared" si="8"/>
        <v>0</v>
      </c>
      <c r="K136" s="16">
        <f t="shared" si="9"/>
        <v>97.891999999999996</v>
      </c>
      <c r="L136" s="25">
        <f t="shared" si="10"/>
        <v>0</v>
      </c>
      <c r="M136" s="26">
        <f t="shared" si="11"/>
        <v>0.20910799656764598</v>
      </c>
    </row>
    <row r="137" spans="1:13" x14ac:dyDescent="0.2">
      <c r="A137" s="2">
        <v>132</v>
      </c>
      <c r="B137" s="27" t="s">
        <v>107</v>
      </c>
      <c r="C137" s="27" t="s">
        <v>246</v>
      </c>
      <c r="D137" s="2"/>
      <c r="E137" s="2"/>
      <c r="F137" s="11">
        <v>0</v>
      </c>
      <c r="G137" s="11">
        <v>171.35400000000001</v>
      </c>
      <c r="H137" s="11">
        <v>0</v>
      </c>
      <c r="I137" s="11">
        <v>16.356999999999999</v>
      </c>
      <c r="J137" s="16">
        <f t="shared" si="8"/>
        <v>0</v>
      </c>
      <c r="K137" s="16">
        <f t="shared" si="9"/>
        <v>342.70800000000003</v>
      </c>
      <c r="L137" s="25">
        <f t="shared" si="10"/>
        <v>0</v>
      </c>
      <c r="M137" s="26">
        <f t="shared" si="11"/>
        <v>9.5457357283751751E-2</v>
      </c>
    </row>
    <row r="138" spans="1:13" x14ac:dyDescent="0.2">
      <c r="A138" s="2">
        <v>133</v>
      </c>
      <c r="B138" s="27" t="s">
        <v>107</v>
      </c>
      <c r="C138" s="27" t="s">
        <v>247</v>
      </c>
      <c r="D138" s="2"/>
      <c r="E138" s="2"/>
      <c r="F138" s="11">
        <v>0</v>
      </c>
      <c r="G138" s="11">
        <v>665.41099999999994</v>
      </c>
      <c r="H138" s="11">
        <v>0</v>
      </c>
      <c r="I138" s="11">
        <v>109.803</v>
      </c>
      <c r="J138" s="16">
        <f t="shared" si="8"/>
        <v>0</v>
      </c>
      <c r="K138" s="16">
        <f t="shared" si="9"/>
        <v>1330.8219999999999</v>
      </c>
      <c r="L138" s="25">
        <f t="shared" si="10"/>
        <v>0</v>
      </c>
      <c r="M138" s="26">
        <f t="shared" si="11"/>
        <v>0.16501530632947156</v>
      </c>
    </row>
    <row r="139" spans="1:13" x14ac:dyDescent="0.2">
      <c r="A139" s="2">
        <v>134</v>
      </c>
      <c r="B139" s="27" t="s">
        <v>107</v>
      </c>
      <c r="C139" s="27" t="s">
        <v>248</v>
      </c>
      <c r="D139" s="2"/>
      <c r="E139" s="2"/>
      <c r="F139" s="11">
        <v>0</v>
      </c>
      <c r="G139" s="11">
        <v>717.54700000000003</v>
      </c>
      <c r="H139" s="11">
        <v>0</v>
      </c>
      <c r="I139" s="11">
        <v>134.71</v>
      </c>
      <c r="J139" s="16">
        <f t="shared" si="8"/>
        <v>0</v>
      </c>
      <c r="K139" s="16">
        <f t="shared" si="9"/>
        <v>1435.0940000000001</v>
      </c>
      <c r="L139" s="25">
        <f t="shared" si="10"/>
        <v>0</v>
      </c>
      <c r="M139" s="26">
        <f t="shared" si="11"/>
        <v>0.18773683117621565</v>
      </c>
    </row>
    <row r="140" spans="1:13" x14ac:dyDescent="0.2">
      <c r="A140" s="2">
        <v>135</v>
      </c>
      <c r="B140" s="27" t="s">
        <v>107</v>
      </c>
      <c r="C140" s="27" t="s">
        <v>249</v>
      </c>
      <c r="D140" s="2"/>
      <c r="E140" s="2"/>
      <c r="F140" s="11">
        <v>0</v>
      </c>
      <c r="G140" s="11">
        <v>634.44799999999998</v>
      </c>
      <c r="H140" s="11">
        <v>4.9000000000000002E-2</v>
      </c>
      <c r="I140" s="11">
        <v>38.036000000000001</v>
      </c>
      <c r="J140" s="16">
        <f t="shared" si="8"/>
        <v>0</v>
      </c>
      <c r="K140" s="16">
        <f t="shared" si="9"/>
        <v>1268.896</v>
      </c>
      <c r="L140" s="25">
        <f t="shared" si="10"/>
        <v>0</v>
      </c>
      <c r="M140" s="26">
        <f t="shared" si="11"/>
        <v>5.9951327768390794E-2</v>
      </c>
    </row>
    <row r="141" spans="1:13" x14ac:dyDescent="0.2">
      <c r="A141" s="2">
        <v>136</v>
      </c>
      <c r="B141" s="27" t="s">
        <v>107</v>
      </c>
      <c r="C141" s="27" t="s">
        <v>250</v>
      </c>
      <c r="D141" s="2"/>
      <c r="E141" s="2"/>
      <c r="F141" s="11">
        <v>1.4E-2</v>
      </c>
      <c r="G141" s="11">
        <v>190.05799999999999</v>
      </c>
      <c r="H141" s="11">
        <v>1E-3</v>
      </c>
      <c r="I141" s="11">
        <v>26.748999999999999</v>
      </c>
      <c r="J141" s="16">
        <f t="shared" si="8"/>
        <v>2.8000000000000001E-2</v>
      </c>
      <c r="K141" s="16">
        <f t="shared" si="9"/>
        <v>380.11599999999999</v>
      </c>
      <c r="L141" s="25">
        <f t="shared" si="10"/>
        <v>7.1428571428571425E-2</v>
      </c>
      <c r="M141" s="26">
        <f t="shared" si="11"/>
        <v>0.14074124740868577</v>
      </c>
    </row>
    <row r="142" spans="1:13" x14ac:dyDescent="0.2">
      <c r="A142" s="2">
        <v>137</v>
      </c>
      <c r="B142" s="27" t="s">
        <v>107</v>
      </c>
      <c r="C142" s="27" t="s">
        <v>251</v>
      </c>
      <c r="D142" s="2"/>
      <c r="E142" s="2"/>
      <c r="F142" s="11">
        <v>1E-3</v>
      </c>
      <c r="G142" s="11">
        <v>616.13499999999999</v>
      </c>
      <c r="H142" s="11">
        <v>0.51900000000000002</v>
      </c>
      <c r="I142" s="11">
        <v>89.817999999999998</v>
      </c>
      <c r="J142" s="16">
        <f t="shared" si="8"/>
        <v>2E-3</v>
      </c>
      <c r="K142" s="16">
        <f t="shared" si="9"/>
        <v>1232.27</v>
      </c>
      <c r="L142" s="25">
        <f t="shared" si="10"/>
        <v>519</v>
      </c>
      <c r="M142" s="26">
        <f t="shared" si="11"/>
        <v>0.1457764937878874</v>
      </c>
    </row>
    <row r="143" spans="1:13" x14ac:dyDescent="0.2">
      <c r="A143" s="2">
        <v>138</v>
      </c>
      <c r="B143" s="27" t="s">
        <v>107</v>
      </c>
      <c r="C143" s="27" t="s">
        <v>252</v>
      </c>
      <c r="D143" s="2"/>
      <c r="E143" s="2"/>
      <c r="F143" s="11">
        <v>0</v>
      </c>
      <c r="G143" s="11">
        <v>1295.424</v>
      </c>
      <c r="H143" s="11">
        <v>0</v>
      </c>
      <c r="I143" s="11">
        <v>213.648</v>
      </c>
      <c r="J143" s="16">
        <f t="shared" si="8"/>
        <v>0</v>
      </c>
      <c r="K143" s="16">
        <f t="shared" si="9"/>
        <v>2590.848</v>
      </c>
      <c r="L143" s="25">
        <f t="shared" si="10"/>
        <v>0</v>
      </c>
      <c r="M143" s="26">
        <f t="shared" si="11"/>
        <v>0.16492515191937157</v>
      </c>
    </row>
    <row r="144" spans="1:13" x14ac:dyDescent="0.2">
      <c r="A144" s="2">
        <v>139</v>
      </c>
      <c r="B144" s="27" t="s">
        <v>107</v>
      </c>
      <c r="C144" s="27" t="s">
        <v>253</v>
      </c>
      <c r="D144" s="2"/>
      <c r="E144" s="2"/>
      <c r="F144" s="11">
        <v>0</v>
      </c>
      <c r="G144" s="11">
        <v>593.59</v>
      </c>
      <c r="H144" s="11">
        <v>0.06</v>
      </c>
      <c r="I144" s="11">
        <v>82.641000000000005</v>
      </c>
      <c r="J144" s="16">
        <f t="shared" si="8"/>
        <v>0</v>
      </c>
      <c r="K144" s="16">
        <f t="shared" si="9"/>
        <v>1187.18</v>
      </c>
      <c r="L144" s="25">
        <f t="shared" si="10"/>
        <v>0</v>
      </c>
      <c r="M144" s="26">
        <f t="shared" si="11"/>
        <v>0.13922235886723158</v>
      </c>
    </row>
    <row r="145" spans="1:13" x14ac:dyDescent="0.2">
      <c r="A145" s="2">
        <v>140</v>
      </c>
      <c r="B145" s="27" t="s">
        <v>107</v>
      </c>
      <c r="C145" s="27" t="s">
        <v>254</v>
      </c>
      <c r="D145" s="2"/>
      <c r="E145" s="2"/>
      <c r="F145" s="11">
        <v>0</v>
      </c>
      <c r="G145" s="11">
        <v>969.41499999999996</v>
      </c>
      <c r="H145" s="11">
        <v>0</v>
      </c>
      <c r="I145" s="11">
        <v>162.36199999999999</v>
      </c>
      <c r="J145" s="16">
        <f t="shared" si="8"/>
        <v>0</v>
      </c>
      <c r="K145" s="16">
        <f t="shared" si="9"/>
        <v>1938.83</v>
      </c>
      <c r="L145" s="25">
        <f t="shared" si="10"/>
        <v>0</v>
      </c>
      <c r="M145" s="26">
        <f t="shared" si="11"/>
        <v>0.16748451385629479</v>
      </c>
    </row>
    <row r="146" spans="1:13" x14ac:dyDescent="0.2">
      <c r="A146" s="2">
        <v>141</v>
      </c>
      <c r="B146" s="27" t="s">
        <v>107</v>
      </c>
      <c r="C146" s="27" t="s">
        <v>255</v>
      </c>
      <c r="D146" s="2"/>
      <c r="E146" s="2"/>
      <c r="F146" s="11">
        <v>0</v>
      </c>
      <c r="G146" s="11">
        <v>952.09100000000001</v>
      </c>
      <c r="H146" s="11">
        <v>0</v>
      </c>
      <c r="I146" s="11">
        <v>192.886</v>
      </c>
      <c r="J146" s="16">
        <f t="shared" si="8"/>
        <v>0</v>
      </c>
      <c r="K146" s="16">
        <f t="shared" si="9"/>
        <v>1904.182</v>
      </c>
      <c r="L146" s="25">
        <f t="shared" si="10"/>
        <v>0</v>
      </c>
      <c r="M146" s="26">
        <f t="shared" si="11"/>
        <v>0.20259197912804552</v>
      </c>
    </row>
    <row r="147" spans="1:13" x14ac:dyDescent="0.2">
      <c r="A147" s="2">
        <v>142</v>
      </c>
      <c r="B147" s="27" t="s">
        <v>107</v>
      </c>
      <c r="C147" s="27" t="s">
        <v>256</v>
      </c>
      <c r="D147" s="2"/>
      <c r="E147" s="2"/>
      <c r="F147" s="11">
        <v>0</v>
      </c>
      <c r="G147" s="11">
        <v>647.16499999999996</v>
      </c>
      <c r="H147" s="11">
        <v>8.5999999999999993E-2</v>
      </c>
      <c r="I147" s="11">
        <v>45.012999999999998</v>
      </c>
      <c r="J147" s="16">
        <f t="shared" si="8"/>
        <v>0</v>
      </c>
      <c r="K147" s="16">
        <f t="shared" si="9"/>
        <v>1294.33</v>
      </c>
      <c r="L147" s="25">
        <f t="shared" si="10"/>
        <v>0</v>
      </c>
      <c r="M147" s="26">
        <f t="shared" si="11"/>
        <v>6.9554132253752912E-2</v>
      </c>
    </row>
    <row r="148" spans="1:13" x14ac:dyDescent="0.2">
      <c r="A148" s="2">
        <v>143</v>
      </c>
      <c r="B148" s="27" t="s">
        <v>107</v>
      </c>
      <c r="C148" s="27" t="s">
        <v>257</v>
      </c>
      <c r="D148" s="2"/>
      <c r="E148" s="2"/>
      <c r="F148" s="11"/>
      <c r="G148" s="11"/>
      <c r="H148" s="11"/>
      <c r="I148" s="11"/>
      <c r="J148" s="16">
        <f t="shared" si="8"/>
        <v>0</v>
      </c>
      <c r="K148" s="16">
        <f t="shared" si="9"/>
        <v>0</v>
      </c>
      <c r="L148" s="25">
        <f t="shared" si="10"/>
        <v>0</v>
      </c>
      <c r="M148" s="26">
        <f t="shared" si="11"/>
        <v>0</v>
      </c>
    </row>
    <row r="149" spans="1:13" x14ac:dyDescent="0.2">
      <c r="A149" s="2">
        <v>144</v>
      </c>
      <c r="B149" s="27" t="s">
        <v>107</v>
      </c>
      <c r="C149" s="27" t="s">
        <v>258</v>
      </c>
      <c r="D149" s="2"/>
      <c r="E149" s="2"/>
      <c r="F149" s="11"/>
      <c r="G149" s="11"/>
      <c r="H149" s="11"/>
      <c r="I149" s="11"/>
      <c r="J149" s="16">
        <f t="shared" si="8"/>
        <v>0</v>
      </c>
      <c r="K149" s="16">
        <f t="shared" si="9"/>
        <v>0</v>
      </c>
      <c r="L149" s="25">
        <f t="shared" si="10"/>
        <v>0</v>
      </c>
      <c r="M149" s="26">
        <f t="shared" si="11"/>
        <v>0</v>
      </c>
    </row>
    <row r="150" spans="1:13" x14ac:dyDescent="0.2">
      <c r="A150" s="2">
        <v>145</v>
      </c>
      <c r="B150" s="27" t="s">
        <v>107</v>
      </c>
      <c r="C150" s="27" t="s">
        <v>259</v>
      </c>
      <c r="D150" s="2"/>
      <c r="E150" s="2"/>
      <c r="F150" s="11">
        <v>0</v>
      </c>
      <c r="G150" s="11">
        <v>1029.7629999999999</v>
      </c>
      <c r="H150" s="11">
        <v>0</v>
      </c>
      <c r="I150" s="11">
        <v>120.949</v>
      </c>
      <c r="J150" s="16">
        <f t="shared" si="8"/>
        <v>0</v>
      </c>
      <c r="K150" s="16">
        <f t="shared" si="9"/>
        <v>2059.5259999999998</v>
      </c>
      <c r="L150" s="25">
        <f t="shared" si="10"/>
        <v>0</v>
      </c>
      <c r="M150" s="26">
        <f t="shared" si="11"/>
        <v>0.11745323924048544</v>
      </c>
    </row>
    <row r="151" spans="1:13" x14ac:dyDescent="0.2">
      <c r="A151" s="2">
        <v>146</v>
      </c>
      <c r="B151" s="27" t="s">
        <v>107</v>
      </c>
      <c r="C151" s="27" t="s">
        <v>260</v>
      </c>
      <c r="D151" s="2"/>
      <c r="E151" s="2"/>
      <c r="F151" s="11">
        <v>0</v>
      </c>
      <c r="G151" s="11">
        <v>634.04499999999996</v>
      </c>
      <c r="H151" s="11">
        <v>0.32900000000000001</v>
      </c>
      <c r="I151" s="11">
        <v>16.283999999999999</v>
      </c>
      <c r="J151" s="16">
        <f t="shared" si="8"/>
        <v>0</v>
      </c>
      <c r="K151" s="16">
        <f t="shared" si="9"/>
        <v>1268.0899999999999</v>
      </c>
      <c r="L151" s="25">
        <f t="shared" si="10"/>
        <v>0</v>
      </c>
      <c r="M151" s="26">
        <f t="shared" si="11"/>
        <v>2.5682719680779755E-2</v>
      </c>
    </row>
    <row r="152" spans="1:13" x14ac:dyDescent="0.2">
      <c r="A152" s="2">
        <v>147</v>
      </c>
      <c r="B152" s="27" t="s">
        <v>107</v>
      </c>
      <c r="C152" s="27" t="s">
        <v>261</v>
      </c>
      <c r="D152" s="2"/>
      <c r="E152" s="2"/>
      <c r="F152" s="11">
        <v>0</v>
      </c>
      <c r="G152" s="11">
        <v>553.899</v>
      </c>
      <c r="H152" s="11">
        <v>0</v>
      </c>
      <c r="I152" s="11">
        <v>46.140999999999998</v>
      </c>
      <c r="J152" s="16">
        <f t="shared" si="8"/>
        <v>0</v>
      </c>
      <c r="K152" s="16">
        <f t="shared" si="9"/>
        <v>1107.798</v>
      </c>
      <c r="L152" s="25">
        <f t="shared" si="10"/>
        <v>0</v>
      </c>
      <c r="M152" s="26">
        <f t="shared" si="11"/>
        <v>8.3302190471548063E-2</v>
      </c>
    </row>
    <row r="153" spans="1:13" x14ac:dyDescent="0.2">
      <c r="A153" s="2">
        <v>148</v>
      </c>
      <c r="B153" s="27" t="s">
        <v>108</v>
      </c>
      <c r="C153" s="27" t="s">
        <v>262</v>
      </c>
      <c r="D153" s="2"/>
      <c r="E153" s="2"/>
      <c r="F153" s="11">
        <v>0</v>
      </c>
      <c r="G153" s="11">
        <v>47.512</v>
      </c>
      <c r="H153" s="11">
        <v>0</v>
      </c>
      <c r="I153" s="11">
        <v>10.757999999999999</v>
      </c>
      <c r="J153" s="16">
        <f t="shared" si="8"/>
        <v>0</v>
      </c>
      <c r="K153" s="16">
        <f t="shared" si="9"/>
        <v>95.024000000000001</v>
      </c>
      <c r="L153" s="25">
        <f t="shared" si="10"/>
        <v>0</v>
      </c>
      <c r="M153" s="26">
        <f t="shared" si="11"/>
        <v>0.22642700791379017</v>
      </c>
    </row>
    <row r="154" spans="1:13" x14ac:dyDescent="0.2">
      <c r="A154" s="2">
        <v>149</v>
      </c>
      <c r="B154" s="27" t="s">
        <v>108</v>
      </c>
      <c r="C154" s="27" t="s">
        <v>263</v>
      </c>
      <c r="D154" s="2"/>
      <c r="E154" s="2"/>
      <c r="F154" s="11">
        <v>0</v>
      </c>
      <c r="G154" s="11">
        <v>412.07799999999997</v>
      </c>
      <c r="H154" s="11">
        <v>0</v>
      </c>
      <c r="I154" s="11">
        <v>239.779</v>
      </c>
      <c r="J154" s="16">
        <f t="shared" si="8"/>
        <v>0</v>
      </c>
      <c r="K154" s="16">
        <f t="shared" si="9"/>
        <v>824.15599999999995</v>
      </c>
      <c r="L154" s="25">
        <f t="shared" si="10"/>
        <v>0</v>
      </c>
      <c r="M154" s="26">
        <f t="shared" si="11"/>
        <v>0.5818777027650105</v>
      </c>
    </row>
    <row r="155" spans="1:13" x14ac:dyDescent="0.2">
      <c r="A155" s="2">
        <v>150</v>
      </c>
      <c r="B155" s="27" t="s">
        <v>108</v>
      </c>
      <c r="C155" s="27" t="s">
        <v>264</v>
      </c>
      <c r="D155" s="2"/>
      <c r="E155" s="2"/>
      <c r="F155" s="11">
        <v>0</v>
      </c>
      <c r="G155" s="11">
        <v>180.88300000000001</v>
      </c>
      <c r="H155" s="11">
        <v>0</v>
      </c>
      <c r="I155" s="11">
        <v>73.593999999999994</v>
      </c>
      <c r="J155" s="16">
        <f t="shared" si="8"/>
        <v>0</v>
      </c>
      <c r="K155" s="16">
        <f t="shared" si="9"/>
        <v>361.76600000000002</v>
      </c>
      <c r="L155" s="25">
        <f t="shared" si="10"/>
        <v>0</v>
      </c>
      <c r="M155" s="26">
        <f t="shared" si="11"/>
        <v>0.40685968277837048</v>
      </c>
    </row>
    <row r="156" spans="1:13" x14ac:dyDescent="0.2">
      <c r="A156" s="2">
        <v>153</v>
      </c>
      <c r="B156" s="27" t="s">
        <v>109</v>
      </c>
      <c r="C156" s="27" t="s">
        <v>265</v>
      </c>
      <c r="D156" s="2"/>
      <c r="E156" s="2"/>
      <c r="F156" s="11">
        <v>0</v>
      </c>
      <c r="G156" s="11">
        <v>1374.2149999999999</v>
      </c>
      <c r="H156" s="11">
        <v>0</v>
      </c>
      <c r="I156" s="11">
        <v>435.178</v>
      </c>
      <c r="J156" s="16">
        <f t="shared" si="8"/>
        <v>0</v>
      </c>
      <c r="K156" s="16">
        <f t="shared" si="9"/>
        <v>2748.43</v>
      </c>
      <c r="L156" s="25">
        <f t="shared" si="10"/>
        <v>0</v>
      </c>
      <c r="M156" s="26">
        <f t="shared" si="11"/>
        <v>0.31667388290769644</v>
      </c>
    </row>
    <row r="157" spans="1:13" x14ac:dyDescent="0.2">
      <c r="A157" s="2">
        <v>154</v>
      </c>
      <c r="B157" s="27" t="s">
        <v>109</v>
      </c>
      <c r="C157" s="27" t="s">
        <v>266</v>
      </c>
      <c r="D157" s="2"/>
      <c r="E157" s="2"/>
      <c r="F157" s="11">
        <v>0</v>
      </c>
      <c r="G157" s="11">
        <v>922.41899999999998</v>
      </c>
      <c r="H157" s="11">
        <v>0</v>
      </c>
      <c r="I157" s="11">
        <v>180.53100000000001</v>
      </c>
      <c r="J157" s="16">
        <f t="shared" si="8"/>
        <v>0</v>
      </c>
      <c r="K157" s="16">
        <f t="shared" si="9"/>
        <v>1844.838</v>
      </c>
      <c r="L157" s="25">
        <f t="shared" si="10"/>
        <v>0</v>
      </c>
      <c r="M157" s="26">
        <f t="shared" si="11"/>
        <v>0.19571474568498698</v>
      </c>
    </row>
    <row r="158" spans="1:13" x14ac:dyDescent="0.2">
      <c r="A158" s="2">
        <v>155</v>
      </c>
      <c r="B158" s="27" t="s">
        <v>109</v>
      </c>
      <c r="C158" s="27" t="s">
        <v>267</v>
      </c>
      <c r="D158" s="2"/>
      <c r="E158" s="2"/>
      <c r="F158" s="11">
        <v>0</v>
      </c>
      <c r="G158" s="11">
        <v>1758.0340000000001</v>
      </c>
      <c r="H158" s="11">
        <v>0</v>
      </c>
      <c r="I158" s="11">
        <v>228.673</v>
      </c>
      <c r="J158" s="16">
        <f t="shared" si="8"/>
        <v>0</v>
      </c>
      <c r="K158" s="16">
        <f t="shared" si="9"/>
        <v>3516.0680000000002</v>
      </c>
      <c r="L158" s="25">
        <f t="shared" si="10"/>
        <v>0</v>
      </c>
      <c r="M158" s="26">
        <f t="shared" si="11"/>
        <v>0.13007313851723004</v>
      </c>
    </row>
    <row r="159" spans="1:13" x14ac:dyDescent="0.2">
      <c r="A159" s="2">
        <v>156</v>
      </c>
      <c r="B159" s="27" t="s">
        <v>109</v>
      </c>
      <c r="C159" s="27" t="s">
        <v>268</v>
      </c>
      <c r="D159" s="2"/>
      <c r="E159" s="2"/>
      <c r="F159" s="11">
        <v>0</v>
      </c>
      <c r="G159" s="11">
        <v>2140.5309999999999</v>
      </c>
      <c r="H159" s="11">
        <v>0</v>
      </c>
      <c r="I159" s="11">
        <v>198.262</v>
      </c>
      <c r="J159" s="16">
        <f t="shared" si="8"/>
        <v>0</v>
      </c>
      <c r="K159" s="16">
        <f t="shared" si="9"/>
        <v>4281.0619999999999</v>
      </c>
      <c r="L159" s="25">
        <f t="shared" si="10"/>
        <v>0</v>
      </c>
      <c r="M159" s="26">
        <f t="shared" si="11"/>
        <v>9.2622811816320344E-2</v>
      </c>
    </row>
    <row r="160" spans="1:13" x14ac:dyDescent="0.2">
      <c r="A160" s="2">
        <v>157</v>
      </c>
      <c r="B160" s="27" t="s">
        <v>109</v>
      </c>
      <c r="C160" s="27" t="s">
        <v>269</v>
      </c>
      <c r="D160" s="2"/>
      <c r="E160" s="2"/>
      <c r="F160" s="11">
        <v>1.2E-2</v>
      </c>
      <c r="G160" s="11">
        <v>1810.829</v>
      </c>
      <c r="H160" s="11">
        <v>0.52700000000000002</v>
      </c>
      <c r="I160" s="11">
        <v>119.43899999999999</v>
      </c>
      <c r="J160" s="16">
        <f t="shared" si="8"/>
        <v>2.4E-2</v>
      </c>
      <c r="K160" s="16">
        <f t="shared" si="9"/>
        <v>3621.6579999999999</v>
      </c>
      <c r="L160" s="25">
        <f t="shared" si="10"/>
        <v>43.916666666666664</v>
      </c>
      <c r="M160" s="26">
        <f t="shared" si="11"/>
        <v>6.5958188211034829E-2</v>
      </c>
    </row>
    <row r="161" spans="1:13" x14ac:dyDescent="0.2">
      <c r="A161" s="2">
        <v>158</v>
      </c>
      <c r="B161" s="27" t="s">
        <v>109</v>
      </c>
      <c r="C161" s="27" t="s">
        <v>270</v>
      </c>
      <c r="D161" s="2"/>
      <c r="E161" s="2"/>
      <c r="F161" s="11">
        <v>8.0000000000000002E-3</v>
      </c>
      <c r="G161" s="11">
        <v>1171.1320000000001</v>
      </c>
      <c r="H161" s="11">
        <v>0.627</v>
      </c>
      <c r="I161" s="11">
        <v>38.094000000000001</v>
      </c>
      <c r="J161" s="16">
        <f t="shared" si="8"/>
        <v>1.6E-2</v>
      </c>
      <c r="K161" s="16">
        <f t="shared" si="9"/>
        <v>2342.2640000000001</v>
      </c>
      <c r="L161" s="25">
        <f t="shared" si="10"/>
        <v>78.375</v>
      </c>
      <c r="M161" s="26">
        <f t="shared" si="11"/>
        <v>3.2527503304495137E-2</v>
      </c>
    </row>
    <row r="162" spans="1:13" x14ac:dyDescent="0.2">
      <c r="A162" s="2">
        <v>159</v>
      </c>
      <c r="B162" s="27" t="s">
        <v>109</v>
      </c>
      <c r="C162" s="27" t="s">
        <v>271</v>
      </c>
      <c r="D162" s="2"/>
      <c r="E162" s="2"/>
      <c r="F162" s="11">
        <v>0</v>
      </c>
      <c r="G162" s="11">
        <v>128.733</v>
      </c>
      <c r="H162" s="11">
        <v>0</v>
      </c>
      <c r="I162" s="11">
        <v>24.998999999999999</v>
      </c>
      <c r="J162" s="16">
        <f t="shared" si="8"/>
        <v>0</v>
      </c>
      <c r="K162" s="16">
        <f t="shared" si="9"/>
        <v>257.46600000000001</v>
      </c>
      <c r="L162" s="25">
        <f t="shared" si="10"/>
        <v>0</v>
      </c>
      <c r="M162" s="26">
        <f t="shared" si="11"/>
        <v>0.19419263126004985</v>
      </c>
    </row>
    <row r="163" spans="1:13" x14ac:dyDescent="0.2">
      <c r="A163" s="2">
        <v>160</v>
      </c>
      <c r="B163" s="27" t="s">
        <v>109</v>
      </c>
      <c r="C163" s="27" t="s">
        <v>272</v>
      </c>
      <c r="D163" s="2"/>
      <c r="E163" s="2"/>
      <c r="F163" s="11">
        <v>0</v>
      </c>
      <c r="G163" s="11">
        <v>83.894000000000005</v>
      </c>
      <c r="H163" s="11">
        <v>0</v>
      </c>
      <c r="I163" s="11">
        <v>11.988</v>
      </c>
      <c r="J163" s="16">
        <f t="shared" si="8"/>
        <v>0</v>
      </c>
      <c r="K163" s="16">
        <f t="shared" si="9"/>
        <v>167.78800000000001</v>
      </c>
      <c r="L163" s="25">
        <f t="shared" si="10"/>
        <v>0</v>
      </c>
      <c r="M163" s="26">
        <f t="shared" si="11"/>
        <v>0.14289460509690799</v>
      </c>
    </row>
    <row r="164" spans="1:13" x14ac:dyDescent="0.2">
      <c r="A164" s="2">
        <v>161</v>
      </c>
      <c r="B164" s="27" t="s">
        <v>109</v>
      </c>
      <c r="C164" s="27" t="s">
        <v>273</v>
      </c>
      <c r="D164" s="2"/>
      <c r="E164" s="2"/>
      <c r="F164" s="11">
        <v>0</v>
      </c>
      <c r="G164" s="11">
        <v>1411.922</v>
      </c>
      <c r="H164" s="11">
        <v>0</v>
      </c>
      <c r="I164" s="11">
        <v>149.233</v>
      </c>
      <c r="J164" s="16">
        <f t="shared" si="8"/>
        <v>0</v>
      </c>
      <c r="K164" s="16">
        <f t="shared" si="9"/>
        <v>2823.8440000000001</v>
      </c>
      <c r="L164" s="25">
        <f t="shared" si="10"/>
        <v>0</v>
      </c>
      <c r="M164" s="26">
        <f t="shared" si="11"/>
        <v>0.10569493215630892</v>
      </c>
    </row>
    <row r="165" spans="1:13" x14ac:dyDescent="0.2">
      <c r="A165" s="2">
        <v>162</v>
      </c>
      <c r="B165" s="27" t="s">
        <v>109</v>
      </c>
      <c r="C165" s="27" t="s">
        <v>274</v>
      </c>
      <c r="D165" s="2"/>
      <c r="E165" s="2"/>
      <c r="F165" s="11">
        <v>0</v>
      </c>
      <c r="G165" s="11">
        <v>167.32499999999999</v>
      </c>
      <c r="H165" s="11">
        <v>0</v>
      </c>
      <c r="I165" s="11">
        <v>16.574999999999999</v>
      </c>
      <c r="J165" s="16">
        <f t="shared" si="8"/>
        <v>0</v>
      </c>
      <c r="K165" s="16">
        <f t="shared" si="9"/>
        <v>334.65</v>
      </c>
      <c r="L165" s="25">
        <f t="shared" si="10"/>
        <v>0</v>
      </c>
      <c r="M165" s="26">
        <f t="shared" si="11"/>
        <v>9.905871806364859E-2</v>
      </c>
    </row>
    <row r="166" spans="1:13" x14ac:dyDescent="0.2">
      <c r="A166" s="2">
        <v>163</v>
      </c>
      <c r="B166" s="27" t="s">
        <v>109</v>
      </c>
      <c r="C166" s="27" t="s">
        <v>275</v>
      </c>
      <c r="D166" s="2"/>
      <c r="E166" s="2"/>
      <c r="F166" s="11">
        <v>0</v>
      </c>
      <c r="G166" s="11">
        <v>606.59400000000005</v>
      </c>
      <c r="H166" s="11">
        <v>2.1629999999999998</v>
      </c>
      <c r="I166" s="11">
        <v>3.9830000000000001</v>
      </c>
      <c r="J166" s="16">
        <f t="shared" si="8"/>
        <v>0</v>
      </c>
      <c r="K166" s="16">
        <f t="shared" si="9"/>
        <v>1213.1880000000001</v>
      </c>
      <c r="L166" s="25">
        <f t="shared" si="10"/>
        <v>0</v>
      </c>
      <c r="M166" s="26">
        <f t="shared" si="11"/>
        <v>6.5661711128036215E-3</v>
      </c>
    </row>
    <row r="167" spans="1:13" x14ac:dyDescent="0.2">
      <c r="A167" s="2">
        <v>164</v>
      </c>
      <c r="B167" s="27" t="s">
        <v>109</v>
      </c>
      <c r="C167" s="27" t="s">
        <v>276</v>
      </c>
      <c r="D167" s="2"/>
      <c r="E167" s="2"/>
      <c r="F167" s="11">
        <v>0</v>
      </c>
      <c r="G167" s="11">
        <v>715.71799999999996</v>
      </c>
      <c r="H167" s="11">
        <v>18.780999999999999</v>
      </c>
      <c r="I167" s="11">
        <v>0.25900000000000001</v>
      </c>
      <c r="J167" s="16">
        <f t="shared" si="8"/>
        <v>0</v>
      </c>
      <c r="K167" s="16">
        <f t="shared" si="9"/>
        <v>1431.4359999999999</v>
      </c>
      <c r="L167" s="25">
        <f t="shared" si="10"/>
        <v>0</v>
      </c>
      <c r="M167" s="26">
        <f t="shared" si="11"/>
        <v>3.6187436951425007E-4</v>
      </c>
    </row>
    <row r="168" spans="1:13" x14ac:dyDescent="0.2">
      <c r="A168" s="2">
        <v>165</v>
      </c>
      <c r="B168" s="27" t="s">
        <v>110</v>
      </c>
      <c r="C168" s="27" t="s">
        <v>277</v>
      </c>
      <c r="D168" s="2"/>
      <c r="E168" s="2"/>
      <c r="F168" s="11">
        <v>6.0000000000000001E-3</v>
      </c>
      <c r="G168" s="11">
        <v>562.20500000000004</v>
      </c>
      <c r="H168" s="11">
        <v>3.4000000000000002E-2</v>
      </c>
      <c r="I168" s="11">
        <v>161.59399999999999</v>
      </c>
      <c r="J168" s="16">
        <f t="shared" si="8"/>
        <v>1.2E-2</v>
      </c>
      <c r="K168" s="16">
        <f t="shared" si="9"/>
        <v>1124.4100000000001</v>
      </c>
      <c r="L168" s="25">
        <f t="shared" si="10"/>
        <v>5.666666666666667</v>
      </c>
      <c r="M168" s="26">
        <f t="shared" si="11"/>
        <v>0.2874289627449062</v>
      </c>
    </row>
    <row r="169" spans="1:13" x14ac:dyDescent="0.2">
      <c r="A169" s="2">
        <v>166</v>
      </c>
      <c r="B169" s="27" t="s">
        <v>110</v>
      </c>
      <c r="C169" s="27" t="s">
        <v>278</v>
      </c>
      <c r="D169" s="2"/>
      <c r="E169" s="2"/>
      <c r="F169" s="11">
        <v>9.9000000000000005E-2</v>
      </c>
      <c r="G169" s="11">
        <v>286.935</v>
      </c>
      <c r="H169" s="11">
        <v>7.4999999999999997E-2</v>
      </c>
      <c r="I169" s="11">
        <v>88.35</v>
      </c>
      <c r="J169" s="16">
        <f t="shared" si="8"/>
        <v>0.19800000000000001</v>
      </c>
      <c r="K169" s="16">
        <f t="shared" si="9"/>
        <v>573.87</v>
      </c>
      <c r="L169" s="25">
        <f t="shared" si="10"/>
        <v>0.75757575757575746</v>
      </c>
      <c r="M169" s="26">
        <f t="shared" si="11"/>
        <v>0.30790945684562704</v>
      </c>
    </row>
    <row r="170" spans="1:13" x14ac:dyDescent="0.2">
      <c r="A170" s="2">
        <v>167</v>
      </c>
      <c r="B170" s="27" t="s">
        <v>111</v>
      </c>
      <c r="C170" s="27" t="s">
        <v>279</v>
      </c>
      <c r="D170" s="2"/>
      <c r="E170" s="2"/>
      <c r="F170" s="11">
        <v>0</v>
      </c>
      <c r="G170" s="11">
        <v>766.923</v>
      </c>
      <c r="H170" s="11">
        <v>91.632000000000005</v>
      </c>
      <c r="I170" s="11">
        <v>8.9999999999999993E-3</v>
      </c>
      <c r="J170" s="16">
        <f t="shared" si="8"/>
        <v>0</v>
      </c>
      <c r="K170" s="16">
        <f t="shared" si="9"/>
        <v>1533.846</v>
      </c>
      <c r="L170" s="25">
        <f t="shared" si="10"/>
        <v>0</v>
      </c>
      <c r="M170" s="26">
        <f t="shared" si="11"/>
        <v>1.1735206793902386E-5</v>
      </c>
    </row>
    <row r="171" spans="1:13" x14ac:dyDescent="0.2">
      <c r="A171" s="2">
        <v>168</v>
      </c>
      <c r="B171" s="27" t="s">
        <v>111</v>
      </c>
      <c r="C171" s="27" t="s">
        <v>280</v>
      </c>
      <c r="D171" s="2"/>
      <c r="E171" s="2"/>
      <c r="F171" s="11">
        <v>0</v>
      </c>
      <c r="G171" s="11">
        <v>492.15300000000002</v>
      </c>
      <c r="H171" s="11">
        <v>3.6999999999999998E-2</v>
      </c>
      <c r="I171" s="11">
        <v>35.54</v>
      </c>
      <c r="J171" s="16">
        <f t="shared" si="8"/>
        <v>0</v>
      </c>
      <c r="K171" s="16">
        <f t="shared" si="9"/>
        <v>984.30600000000004</v>
      </c>
      <c r="L171" s="25">
        <f t="shared" si="10"/>
        <v>0</v>
      </c>
      <c r="M171" s="26">
        <f t="shared" si="11"/>
        <v>7.2213315777817061E-2</v>
      </c>
    </row>
    <row r="172" spans="1:13" x14ac:dyDescent="0.2">
      <c r="A172" s="2">
        <v>169</v>
      </c>
      <c r="B172" s="27" t="s">
        <v>111</v>
      </c>
      <c r="C172" s="27" t="s">
        <v>281</v>
      </c>
      <c r="D172" s="2"/>
      <c r="E172" s="2"/>
      <c r="F172" s="11">
        <v>0</v>
      </c>
      <c r="G172" s="11">
        <v>642.46199999999999</v>
      </c>
      <c r="H172" s="11">
        <v>0</v>
      </c>
      <c r="I172" s="11">
        <v>71.123000000000005</v>
      </c>
      <c r="J172" s="16">
        <f t="shared" si="8"/>
        <v>0</v>
      </c>
      <c r="K172" s="16">
        <f t="shared" si="9"/>
        <v>1284.924</v>
      </c>
      <c r="L172" s="25">
        <f t="shared" si="10"/>
        <v>0</v>
      </c>
      <c r="M172" s="26">
        <f t="shared" si="11"/>
        <v>0.11070382372809599</v>
      </c>
    </row>
    <row r="173" spans="1:13" x14ac:dyDescent="0.2">
      <c r="A173" s="2">
        <v>170</v>
      </c>
      <c r="B173" s="27" t="s">
        <v>111</v>
      </c>
      <c r="C173" s="27" t="s">
        <v>282</v>
      </c>
      <c r="D173" s="2"/>
      <c r="E173" s="2"/>
      <c r="F173" s="11">
        <v>0</v>
      </c>
      <c r="G173" s="11">
        <v>411.35899999999998</v>
      </c>
      <c r="H173" s="11">
        <v>0</v>
      </c>
      <c r="I173" s="11">
        <v>25.23</v>
      </c>
      <c r="J173" s="16">
        <f t="shared" si="8"/>
        <v>0</v>
      </c>
      <c r="K173" s="16">
        <f t="shared" si="9"/>
        <v>822.71799999999996</v>
      </c>
      <c r="L173" s="25">
        <f t="shared" si="10"/>
        <v>0</v>
      </c>
      <c r="M173" s="26">
        <f t="shared" si="11"/>
        <v>6.1333287955289667E-2</v>
      </c>
    </row>
    <row r="174" spans="1:13" x14ac:dyDescent="0.2">
      <c r="A174" s="2">
        <v>171</v>
      </c>
      <c r="B174" s="27" t="s">
        <v>111</v>
      </c>
      <c r="C174" s="27" t="s">
        <v>283</v>
      </c>
      <c r="D174" s="2"/>
      <c r="E174" s="2"/>
      <c r="F174" s="11">
        <v>0</v>
      </c>
      <c r="G174" s="11">
        <v>669.24699999999996</v>
      </c>
      <c r="H174" s="11">
        <v>77.269000000000005</v>
      </c>
      <c r="I174" s="11">
        <v>0.16200000000000001</v>
      </c>
      <c r="J174" s="16">
        <f t="shared" si="8"/>
        <v>0</v>
      </c>
      <c r="K174" s="16">
        <f t="shared" si="9"/>
        <v>1338.4939999999999</v>
      </c>
      <c r="L174" s="25">
        <f t="shared" si="10"/>
        <v>0</v>
      </c>
      <c r="M174" s="26">
        <f t="shared" si="11"/>
        <v>2.4206309479160909E-4</v>
      </c>
    </row>
    <row r="175" spans="1:13" x14ac:dyDescent="0.2">
      <c r="A175" s="2">
        <v>172</v>
      </c>
      <c r="B175" s="27" t="s">
        <v>111</v>
      </c>
      <c r="C175" s="27" t="s">
        <v>284</v>
      </c>
      <c r="D175" s="2"/>
      <c r="E175" s="2"/>
      <c r="F175" s="11">
        <v>0</v>
      </c>
      <c r="G175" s="11">
        <v>138.10599999999999</v>
      </c>
      <c r="H175" s="11">
        <v>0</v>
      </c>
      <c r="I175" s="11">
        <v>32.326999999999998</v>
      </c>
      <c r="J175" s="16">
        <f t="shared" si="8"/>
        <v>0</v>
      </c>
      <c r="K175" s="16">
        <f t="shared" si="9"/>
        <v>276.21199999999999</v>
      </c>
      <c r="L175" s="25">
        <f t="shared" si="10"/>
        <v>0</v>
      </c>
      <c r="M175" s="26">
        <f t="shared" si="11"/>
        <v>0.23407382735000651</v>
      </c>
    </row>
    <row r="176" spans="1:13" x14ac:dyDescent="0.2">
      <c r="A176" s="2">
        <v>173</v>
      </c>
      <c r="B176" s="27" t="s">
        <v>111</v>
      </c>
      <c r="C176" s="27" t="s">
        <v>285</v>
      </c>
      <c r="D176" s="2"/>
      <c r="E176" s="2"/>
      <c r="F176" s="11">
        <v>0</v>
      </c>
      <c r="G176" s="11">
        <v>616.07299999999998</v>
      </c>
      <c r="H176" s="11">
        <v>0</v>
      </c>
      <c r="I176" s="11">
        <v>72.846999999999994</v>
      </c>
      <c r="J176" s="16">
        <f t="shared" si="8"/>
        <v>0</v>
      </c>
      <c r="K176" s="16">
        <f t="shared" si="9"/>
        <v>1232.146</v>
      </c>
      <c r="L176" s="25">
        <f t="shared" si="10"/>
        <v>0</v>
      </c>
      <c r="M176" s="26">
        <f t="shared" si="11"/>
        <v>0.11824410418895163</v>
      </c>
    </row>
    <row r="177" spans="1:13" x14ac:dyDescent="0.2">
      <c r="A177" s="2">
        <v>174</v>
      </c>
      <c r="B177" s="27" t="s">
        <v>111</v>
      </c>
      <c r="C177" s="27" t="s">
        <v>286</v>
      </c>
      <c r="D177" s="2"/>
      <c r="E177" s="2"/>
      <c r="F177" s="11">
        <v>0</v>
      </c>
      <c r="G177" s="11">
        <v>673.92899999999997</v>
      </c>
      <c r="H177" s="11">
        <v>0</v>
      </c>
      <c r="I177" s="11">
        <v>65.037000000000006</v>
      </c>
      <c r="J177" s="16">
        <f t="shared" si="8"/>
        <v>0</v>
      </c>
      <c r="K177" s="16">
        <f t="shared" si="9"/>
        <v>1347.8579999999999</v>
      </c>
      <c r="L177" s="25">
        <f t="shared" si="10"/>
        <v>0</v>
      </c>
      <c r="M177" s="26">
        <f t="shared" si="11"/>
        <v>9.6504231157881634E-2</v>
      </c>
    </row>
    <row r="178" spans="1:13" x14ac:dyDescent="0.2">
      <c r="A178" s="2">
        <v>175</v>
      </c>
      <c r="B178" s="27" t="s">
        <v>111</v>
      </c>
      <c r="C178" s="27" t="s">
        <v>287</v>
      </c>
      <c r="D178" s="2"/>
      <c r="E178" s="2"/>
      <c r="F178" s="11">
        <v>0</v>
      </c>
      <c r="G178" s="11">
        <v>521.16</v>
      </c>
      <c r="H178" s="11">
        <v>0</v>
      </c>
      <c r="I178" s="11">
        <v>210.49600000000001</v>
      </c>
      <c r="J178" s="16">
        <f t="shared" si="8"/>
        <v>0</v>
      </c>
      <c r="K178" s="16">
        <f t="shared" si="9"/>
        <v>1042.32</v>
      </c>
      <c r="L178" s="25">
        <f t="shared" si="10"/>
        <v>0</v>
      </c>
      <c r="M178" s="26">
        <f t="shared" si="11"/>
        <v>0.4038989945506179</v>
      </c>
    </row>
    <row r="179" spans="1:13" x14ac:dyDescent="0.2">
      <c r="A179" s="2">
        <v>176</v>
      </c>
      <c r="B179" s="27" t="s">
        <v>111</v>
      </c>
      <c r="C179" s="27" t="s">
        <v>288</v>
      </c>
      <c r="D179" s="2"/>
      <c r="E179" s="2"/>
      <c r="F179" s="11">
        <v>0</v>
      </c>
      <c r="G179" s="11">
        <v>405.78800000000001</v>
      </c>
      <c r="H179" s="11">
        <v>1E-3</v>
      </c>
      <c r="I179" s="11">
        <v>24.356000000000002</v>
      </c>
      <c r="J179" s="16">
        <f t="shared" si="8"/>
        <v>0</v>
      </c>
      <c r="K179" s="16">
        <f t="shared" si="9"/>
        <v>811.57600000000002</v>
      </c>
      <c r="L179" s="25">
        <f t="shared" si="10"/>
        <v>0</v>
      </c>
      <c r="M179" s="26">
        <f t="shared" si="11"/>
        <v>6.0021489053397346E-2</v>
      </c>
    </row>
    <row r="180" spans="1:13" x14ac:dyDescent="0.2">
      <c r="A180" s="2">
        <v>177</v>
      </c>
      <c r="B180" s="27" t="s">
        <v>112</v>
      </c>
      <c r="C180" s="27" t="s">
        <v>289</v>
      </c>
      <c r="D180" s="2"/>
      <c r="E180" s="2"/>
      <c r="F180" s="11">
        <v>0</v>
      </c>
      <c r="G180" s="11">
        <v>0</v>
      </c>
      <c r="H180" s="11">
        <v>0</v>
      </c>
      <c r="I180" s="11">
        <v>0</v>
      </c>
      <c r="J180" s="16">
        <f t="shared" si="8"/>
        <v>0</v>
      </c>
      <c r="K180" s="16">
        <f t="shared" si="9"/>
        <v>0</v>
      </c>
      <c r="L180" s="25">
        <f t="shared" si="10"/>
        <v>0</v>
      </c>
      <c r="M180" s="26">
        <f t="shared" si="11"/>
        <v>0</v>
      </c>
    </row>
    <row r="181" spans="1:13" x14ac:dyDescent="0.2">
      <c r="A181" s="2">
        <v>178</v>
      </c>
      <c r="B181" s="27" t="s">
        <v>112</v>
      </c>
      <c r="C181" s="27" t="s">
        <v>290</v>
      </c>
      <c r="D181" s="2"/>
      <c r="E181" s="2"/>
      <c r="F181" s="11">
        <v>0</v>
      </c>
      <c r="G181" s="11">
        <v>139.791</v>
      </c>
      <c r="H181" s="11">
        <v>0.877</v>
      </c>
      <c r="I181" s="11">
        <v>51.133000000000003</v>
      </c>
      <c r="J181" s="16">
        <f t="shared" si="8"/>
        <v>0</v>
      </c>
      <c r="K181" s="16">
        <f t="shared" si="9"/>
        <v>279.58199999999999</v>
      </c>
      <c r="L181" s="25">
        <f t="shared" si="10"/>
        <v>0</v>
      </c>
      <c r="M181" s="26">
        <f t="shared" si="11"/>
        <v>0.36578177422008573</v>
      </c>
    </row>
    <row r="182" spans="1:13" x14ac:dyDescent="0.2">
      <c r="A182" s="2">
        <v>179</v>
      </c>
      <c r="B182" s="27" t="s">
        <v>112</v>
      </c>
      <c r="C182" s="27" t="s">
        <v>291</v>
      </c>
      <c r="D182" s="2"/>
      <c r="E182" s="2"/>
      <c r="F182" s="11">
        <v>0</v>
      </c>
      <c r="G182" s="11">
        <v>670.077</v>
      </c>
      <c r="H182" s="11">
        <v>5.0000000000000001E-3</v>
      </c>
      <c r="I182" s="11">
        <v>8.6579999999999995</v>
      </c>
      <c r="J182" s="16">
        <f t="shared" si="8"/>
        <v>0</v>
      </c>
      <c r="K182" s="16">
        <f t="shared" si="9"/>
        <v>1340.154</v>
      </c>
      <c r="L182" s="25">
        <f t="shared" si="10"/>
        <v>0</v>
      </c>
      <c r="M182" s="26">
        <f t="shared" si="11"/>
        <v>1.2920903120089183E-2</v>
      </c>
    </row>
    <row r="183" spans="1:13" x14ac:dyDescent="0.2">
      <c r="A183" s="2">
        <v>180</v>
      </c>
      <c r="B183" s="27" t="s">
        <v>112</v>
      </c>
      <c r="C183" s="27" t="s">
        <v>292</v>
      </c>
      <c r="D183" s="2"/>
      <c r="E183" s="2"/>
      <c r="F183" s="11">
        <v>0</v>
      </c>
      <c r="G183" s="11">
        <v>0</v>
      </c>
      <c r="H183" s="11">
        <v>0</v>
      </c>
      <c r="I183" s="11">
        <v>0</v>
      </c>
      <c r="J183" s="16">
        <f t="shared" si="8"/>
        <v>0</v>
      </c>
      <c r="K183" s="16">
        <f t="shared" si="9"/>
        <v>0</v>
      </c>
      <c r="L183" s="25">
        <f t="shared" si="10"/>
        <v>0</v>
      </c>
      <c r="M183" s="26">
        <f t="shared" si="11"/>
        <v>0</v>
      </c>
    </row>
    <row r="184" spans="1:13" x14ac:dyDescent="0.2">
      <c r="A184" s="2">
        <v>181</v>
      </c>
      <c r="B184" s="27" t="s">
        <v>112</v>
      </c>
      <c r="C184" s="27" t="s">
        <v>293</v>
      </c>
      <c r="D184" s="2"/>
      <c r="E184" s="2"/>
      <c r="F184" s="11">
        <v>1E-3</v>
      </c>
      <c r="G184" s="11">
        <v>105.735</v>
      </c>
      <c r="H184" s="11">
        <v>1E-3</v>
      </c>
      <c r="I184" s="11">
        <v>63.131</v>
      </c>
      <c r="J184" s="16">
        <f t="shared" si="8"/>
        <v>2E-3</v>
      </c>
      <c r="K184" s="16">
        <f t="shared" si="9"/>
        <v>211.47</v>
      </c>
      <c r="L184" s="25">
        <f t="shared" si="10"/>
        <v>1</v>
      </c>
      <c r="M184" s="26">
        <f t="shared" si="11"/>
        <v>0.59706814205324632</v>
      </c>
    </row>
    <row r="185" spans="1:13" x14ac:dyDescent="0.2">
      <c r="A185" s="2">
        <v>182</v>
      </c>
      <c r="B185" s="27" t="s">
        <v>112</v>
      </c>
      <c r="C185" s="27" t="s">
        <v>294</v>
      </c>
      <c r="D185" s="2"/>
      <c r="E185" s="2"/>
      <c r="F185" s="11">
        <v>0</v>
      </c>
      <c r="G185" s="11">
        <v>638.69399999999996</v>
      </c>
      <c r="H185" s="11">
        <v>2E-3</v>
      </c>
      <c r="I185" s="11">
        <v>54.485999999999997</v>
      </c>
      <c r="J185" s="16">
        <f t="shared" si="8"/>
        <v>0</v>
      </c>
      <c r="K185" s="16">
        <f t="shared" si="9"/>
        <v>1277.3879999999999</v>
      </c>
      <c r="L185" s="25">
        <f t="shared" si="10"/>
        <v>0</v>
      </c>
      <c r="M185" s="26">
        <f t="shared" si="11"/>
        <v>8.5308457571231289E-2</v>
      </c>
    </row>
    <row r="186" spans="1:13" x14ac:dyDescent="0.2">
      <c r="A186" s="2">
        <v>183</v>
      </c>
      <c r="B186" s="27" t="s">
        <v>112</v>
      </c>
      <c r="C186" s="27" t="s">
        <v>295</v>
      </c>
      <c r="D186" s="2"/>
      <c r="E186" s="2"/>
      <c r="F186" s="11">
        <v>0</v>
      </c>
      <c r="G186" s="11">
        <v>619.60500000000002</v>
      </c>
      <c r="H186" s="11">
        <v>0</v>
      </c>
      <c r="I186" s="11">
        <v>74.043999999999997</v>
      </c>
      <c r="J186" s="16">
        <f t="shared" si="8"/>
        <v>0</v>
      </c>
      <c r="K186" s="16">
        <f t="shared" si="9"/>
        <v>1239.21</v>
      </c>
      <c r="L186" s="25">
        <f t="shared" si="10"/>
        <v>0</v>
      </c>
      <c r="M186" s="26">
        <f t="shared" si="11"/>
        <v>0.11950194075257622</v>
      </c>
    </row>
    <row r="187" spans="1:13" x14ac:dyDescent="0.2">
      <c r="A187" s="2">
        <v>184</v>
      </c>
      <c r="B187" s="27" t="s">
        <v>112</v>
      </c>
      <c r="C187" s="27" t="s">
        <v>296</v>
      </c>
      <c r="D187" s="2"/>
      <c r="E187" s="2"/>
      <c r="F187" s="11">
        <v>0</v>
      </c>
      <c r="G187" s="11">
        <v>316.57600000000002</v>
      </c>
      <c r="H187" s="11">
        <v>0</v>
      </c>
      <c r="I187" s="11">
        <v>25.423999999999999</v>
      </c>
      <c r="J187" s="16">
        <f t="shared" si="8"/>
        <v>0</v>
      </c>
      <c r="K187" s="16">
        <f t="shared" si="9"/>
        <v>633.15200000000004</v>
      </c>
      <c r="L187" s="25">
        <f t="shared" si="10"/>
        <v>0</v>
      </c>
      <c r="M187" s="26">
        <f t="shared" si="11"/>
        <v>8.0309309612857566E-2</v>
      </c>
    </row>
    <row r="188" spans="1:13" x14ac:dyDescent="0.2">
      <c r="A188" s="2">
        <v>185</v>
      </c>
      <c r="B188" s="27" t="s">
        <v>112</v>
      </c>
      <c r="C188" s="27" t="s">
        <v>297</v>
      </c>
      <c r="D188" s="2"/>
      <c r="E188" s="2"/>
      <c r="F188" s="11">
        <v>0</v>
      </c>
      <c r="G188" s="11">
        <v>601.14599999999996</v>
      </c>
      <c r="H188" s="11">
        <v>0</v>
      </c>
      <c r="I188" s="11">
        <v>73.872</v>
      </c>
      <c r="J188" s="16">
        <f t="shared" si="8"/>
        <v>0</v>
      </c>
      <c r="K188" s="16">
        <f t="shared" si="9"/>
        <v>1202.2919999999999</v>
      </c>
      <c r="L188" s="25">
        <f t="shared" si="10"/>
        <v>0</v>
      </c>
      <c r="M188" s="26">
        <f t="shared" si="11"/>
        <v>0.12288528909782316</v>
      </c>
    </row>
    <row r="189" spans="1:13" x14ac:dyDescent="0.2">
      <c r="A189" s="2">
        <v>186</v>
      </c>
      <c r="B189" s="27" t="s">
        <v>112</v>
      </c>
      <c r="C189" s="27" t="s">
        <v>298</v>
      </c>
      <c r="D189" s="2"/>
      <c r="E189" s="2"/>
      <c r="F189" s="11">
        <v>1.6E-2</v>
      </c>
      <c r="G189" s="11">
        <v>1.0999999999999999E-2</v>
      </c>
      <c r="H189" s="11">
        <v>3.496</v>
      </c>
      <c r="I189" s="11">
        <v>0</v>
      </c>
      <c r="J189" s="16">
        <f t="shared" si="8"/>
        <v>3.2000000000000001E-2</v>
      </c>
      <c r="K189" s="16">
        <f t="shared" si="9"/>
        <v>2.1999999999999999E-2</v>
      </c>
      <c r="L189" s="25">
        <f t="shared" si="10"/>
        <v>218.5</v>
      </c>
      <c r="M189" s="26">
        <f t="shared" si="11"/>
        <v>0</v>
      </c>
    </row>
    <row r="190" spans="1:13" x14ac:dyDescent="0.2">
      <c r="A190" s="2">
        <v>187</v>
      </c>
      <c r="B190" s="27" t="s">
        <v>112</v>
      </c>
      <c r="C190" s="27" t="s">
        <v>299</v>
      </c>
      <c r="D190" s="2"/>
      <c r="E190" s="2"/>
      <c r="F190" s="11">
        <v>0</v>
      </c>
      <c r="G190" s="11">
        <v>1111.0509999999999</v>
      </c>
      <c r="H190" s="11">
        <v>0</v>
      </c>
      <c r="I190" s="11">
        <v>116.43</v>
      </c>
      <c r="J190" s="16">
        <f t="shared" si="8"/>
        <v>0</v>
      </c>
      <c r="K190" s="16">
        <f t="shared" si="9"/>
        <v>2222.1019999999999</v>
      </c>
      <c r="L190" s="25">
        <f t="shared" si="10"/>
        <v>0</v>
      </c>
      <c r="M190" s="26">
        <f t="shared" si="11"/>
        <v>0.10479266928340825</v>
      </c>
    </row>
    <row r="191" spans="1:13" x14ac:dyDescent="0.2">
      <c r="A191" s="2">
        <v>188</v>
      </c>
      <c r="B191" s="27" t="s">
        <v>112</v>
      </c>
      <c r="C191" s="27" t="s">
        <v>300</v>
      </c>
      <c r="D191" s="2"/>
      <c r="E191" s="2"/>
      <c r="F191" s="11">
        <v>0</v>
      </c>
      <c r="G191" s="11">
        <v>733.87599999999998</v>
      </c>
      <c r="H191" s="11">
        <v>0</v>
      </c>
      <c r="I191" s="11">
        <v>84.569000000000003</v>
      </c>
      <c r="J191" s="16">
        <f t="shared" si="8"/>
        <v>0</v>
      </c>
      <c r="K191" s="16">
        <f t="shared" si="9"/>
        <v>1467.752</v>
      </c>
      <c r="L191" s="25">
        <f t="shared" si="10"/>
        <v>0</v>
      </c>
      <c r="M191" s="26">
        <f t="shared" si="11"/>
        <v>0.11523608893055504</v>
      </c>
    </row>
    <row r="192" spans="1:13" x14ac:dyDescent="0.2">
      <c r="A192" s="2">
        <v>189</v>
      </c>
      <c r="B192" s="27" t="s">
        <v>112</v>
      </c>
      <c r="C192" s="27" t="s">
        <v>301</v>
      </c>
      <c r="D192" s="2"/>
      <c r="E192" s="2"/>
      <c r="F192" s="11">
        <v>0</v>
      </c>
      <c r="G192" s="11">
        <v>867.92399999999998</v>
      </c>
      <c r="H192" s="11">
        <v>0</v>
      </c>
      <c r="I192" s="11">
        <v>67.540000000000006</v>
      </c>
      <c r="J192" s="16">
        <f t="shared" si="8"/>
        <v>0</v>
      </c>
      <c r="K192" s="16">
        <f t="shared" si="9"/>
        <v>1735.848</v>
      </c>
      <c r="L192" s="25">
        <f t="shared" si="10"/>
        <v>0</v>
      </c>
      <c r="M192" s="26">
        <f t="shared" si="11"/>
        <v>7.7817873454357769E-2</v>
      </c>
    </row>
    <row r="193" spans="1:13" x14ac:dyDescent="0.2">
      <c r="A193" s="2">
        <v>190</v>
      </c>
      <c r="B193" s="27" t="s">
        <v>112</v>
      </c>
      <c r="C193" s="27" t="s">
        <v>302</v>
      </c>
      <c r="D193" s="2"/>
      <c r="E193" s="2"/>
      <c r="F193" s="11">
        <v>0</v>
      </c>
      <c r="G193" s="11">
        <v>448.20600000000002</v>
      </c>
      <c r="H193" s="11">
        <v>0</v>
      </c>
      <c r="I193" s="11">
        <v>120.245</v>
      </c>
      <c r="J193" s="16">
        <f t="shared" si="8"/>
        <v>0</v>
      </c>
      <c r="K193" s="16">
        <f t="shared" si="9"/>
        <v>896.41200000000003</v>
      </c>
      <c r="L193" s="25">
        <f t="shared" si="10"/>
        <v>0</v>
      </c>
      <c r="M193" s="26">
        <f t="shared" si="11"/>
        <v>0.2682806566623383</v>
      </c>
    </row>
    <row r="194" spans="1:13" x14ac:dyDescent="0.2">
      <c r="A194" s="2">
        <v>191</v>
      </c>
      <c r="B194" s="27" t="s">
        <v>112</v>
      </c>
      <c r="C194" s="27" t="s">
        <v>303</v>
      </c>
      <c r="D194" s="2"/>
      <c r="E194" s="2"/>
      <c r="F194" s="11">
        <v>0</v>
      </c>
      <c r="G194" s="11">
        <v>1001.206</v>
      </c>
      <c r="H194" s="11">
        <v>0</v>
      </c>
      <c r="I194" s="11">
        <v>303.685</v>
      </c>
      <c r="J194" s="16">
        <f t="shared" si="8"/>
        <v>0</v>
      </c>
      <c r="K194" s="16">
        <f t="shared" si="9"/>
        <v>2002.412</v>
      </c>
      <c r="L194" s="25">
        <f t="shared" si="10"/>
        <v>0</v>
      </c>
      <c r="M194" s="26">
        <f t="shared" si="11"/>
        <v>0.30331919704835969</v>
      </c>
    </row>
    <row r="195" spans="1:13" x14ac:dyDescent="0.2">
      <c r="A195" s="2">
        <v>192</v>
      </c>
      <c r="B195" s="27" t="s">
        <v>113</v>
      </c>
      <c r="C195" s="27" t="s">
        <v>304</v>
      </c>
      <c r="D195" s="2"/>
      <c r="E195" s="2"/>
      <c r="F195" s="11">
        <v>0</v>
      </c>
      <c r="G195" s="11">
        <v>412.21</v>
      </c>
      <c r="H195" s="11">
        <v>0</v>
      </c>
      <c r="I195" s="11">
        <v>226.06299999999999</v>
      </c>
      <c r="J195" s="16">
        <f t="shared" si="8"/>
        <v>0</v>
      </c>
      <c r="K195" s="16">
        <f t="shared" si="9"/>
        <v>824.42</v>
      </c>
      <c r="L195" s="25">
        <f t="shared" si="10"/>
        <v>0</v>
      </c>
      <c r="M195" s="26">
        <f t="shared" si="11"/>
        <v>0.54841706896969988</v>
      </c>
    </row>
    <row r="196" spans="1:13" x14ac:dyDescent="0.2">
      <c r="A196" s="2">
        <v>193</v>
      </c>
      <c r="B196" s="27" t="s">
        <v>113</v>
      </c>
      <c r="C196" s="27" t="s">
        <v>305</v>
      </c>
      <c r="D196" s="2"/>
      <c r="E196" s="2"/>
      <c r="F196" s="11">
        <v>0</v>
      </c>
      <c r="G196" s="11">
        <v>218.05799999999999</v>
      </c>
      <c r="H196" s="11">
        <v>0</v>
      </c>
      <c r="I196" s="11">
        <v>76.513000000000005</v>
      </c>
      <c r="J196" s="16">
        <f t="shared" si="8"/>
        <v>0</v>
      </c>
      <c r="K196" s="16">
        <f t="shared" si="9"/>
        <v>436.11599999999999</v>
      </c>
      <c r="L196" s="25">
        <f t="shared" si="10"/>
        <v>0</v>
      </c>
      <c r="M196" s="26">
        <f t="shared" si="11"/>
        <v>0.35088370983866679</v>
      </c>
    </row>
    <row r="197" spans="1:13" x14ac:dyDescent="0.2">
      <c r="A197" s="2">
        <v>194</v>
      </c>
      <c r="B197" s="27" t="s">
        <v>114</v>
      </c>
      <c r="C197" s="27" t="s">
        <v>306</v>
      </c>
      <c r="D197" s="2"/>
      <c r="E197" s="2"/>
      <c r="F197" s="11">
        <v>0</v>
      </c>
      <c r="G197" s="11">
        <v>2199.4549999999999</v>
      </c>
      <c r="H197" s="11">
        <v>0</v>
      </c>
      <c r="I197" s="11">
        <v>70.03</v>
      </c>
      <c r="J197" s="16">
        <f t="shared" ref="J197:J204" si="12">F197*2</f>
        <v>0</v>
      </c>
      <c r="K197" s="16">
        <f t="shared" ref="K197:K204" si="13">G197*2</f>
        <v>4398.91</v>
      </c>
      <c r="L197" s="25">
        <f t="shared" ref="L197:L204" si="14">IF(F197=0,0,H197/F197)</f>
        <v>0</v>
      </c>
      <c r="M197" s="26">
        <f t="shared" ref="M197:M204" si="15">IF(G197=0,0,I197/G197)</f>
        <v>3.1839705745286905E-2</v>
      </c>
    </row>
    <row r="198" spans="1:13" x14ac:dyDescent="0.2">
      <c r="A198" s="2">
        <v>195</v>
      </c>
      <c r="B198" s="27" t="s">
        <v>114</v>
      </c>
      <c r="C198" s="27" t="s">
        <v>307</v>
      </c>
      <c r="D198" s="2"/>
      <c r="E198" s="2"/>
      <c r="F198" s="11">
        <v>0</v>
      </c>
      <c r="G198" s="11">
        <v>1463.434</v>
      </c>
      <c r="H198" s="11">
        <v>0.53800000000000003</v>
      </c>
      <c r="I198" s="11">
        <v>39.069000000000003</v>
      </c>
      <c r="J198" s="16">
        <f t="shared" si="12"/>
        <v>0</v>
      </c>
      <c r="K198" s="16">
        <f t="shared" si="13"/>
        <v>2926.8679999999999</v>
      </c>
      <c r="L198" s="25">
        <f t="shared" si="14"/>
        <v>0</v>
      </c>
      <c r="M198" s="26">
        <f t="shared" si="15"/>
        <v>2.6696796712390176E-2</v>
      </c>
    </row>
    <row r="199" spans="1:13" x14ac:dyDescent="0.2">
      <c r="A199" s="2">
        <v>196</v>
      </c>
      <c r="B199" s="27" t="s">
        <v>114</v>
      </c>
      <c r="C199" s="27" t="s">
        <v>308</v>
      </c>
      <c r="D199" s="2"/>
      <c r="E199" s="2"/>
      <c r="F199" s="11">
        <v>0</v>
      </c>
      <c r="G199" s="11">
        <v>1788.9770000000001</v>
      </c>
      <c r="H199" s="11">
        <v>0</v>
      </c>
      <c r="I199" s="11">
        <v>82.201999999999998</v>
      </c>
      <c r="J199" s="16">
        <f t="shared" si="12"/>
        <v>0</v>
      </c>
      <c r="K199" s="16">
        <f t="shared" si="13"/>
        <v>3577.9540000000002</v>
      </c>
      <c r="L199" s="25">
        <f t="shared" si="14"/>
        <v>0</v>
      </c>
      <c r="M199" s="26">
        <f t="shared" si="15"/>
        <v>4.594916536098563E-2</v>
      </c>
    </row>
    <row r="200" spans="1:13" x14ac:dyDescent="0.2">
      <c r="A200" s="2">
        <v>197</v>
      </c>
      <c r="B200" s="27" t="s">
        <v>114</v>
      </c>
      <c r="C200" s="27" t="s">
        <v>309</v>
      </c>
      <c r="D200" s="2"/>
      <c r="E200" s="2"/>
      <c r="F200" s="11">
        <v>0</v>
      </c>
      <c r="G200" s="11">
        <v>1462.383</v>
      </c>
      <c r="H200" s="11">
        <v>0.17299999999999999</v>
      </c>
      <c r="I200" s="11">
        <v>30.943000000000001</v>
      </c>
      <c r="J200" s="16">
        <f t="shared" si="12"/>
        <v>0</v>
      </c>
      <c r="K200" s="16">
        <f t="shared" si="13"/>
        <v>2924.7660000000001</v>
      </c>
      <c r="L200" s="25">
        <f t="shared" si="14"/>
        <v>0</v>
      </c>
      <c r="M200" s="26">
        <f t="shared" si="15"/>
        <v>2.1159299581573365E-2</v>
      </c>
    </row>
    <row r="201" spans="1:13" x14ac:dyDescent="0.2">
      <c r="A201" s="2">
        <v>198</v>
      </c>
      <c r="B201" s="27" t="s">
        <v>114</v>
      </c>
      <c r="C201" s="27" t="s">
        <v>310</v>
      </c>
      <c r="D201" s="2"/>
      <c r="E201" s="2"/>
      <c r="F201" s="11">
        <v>0</v>
      </c>
      <c r="G201" s="11">
        <v>181.393</v>
      </c>
      <c r="H201" s="11">
        <v>4.8970000000000002</v>
      </c>
      <c r="I201" s="11">
        <v>1.044</v>
      </c>
      <c r="J201" s="16">
        <f t="shared" si="12"/>
        <v>0</v>
      </c>
      <c r="K201" s="16">
        <f t="shared" si="13"/>
        <v>362.786</v>
      </c>
      <c r="L201" s="25">
        <f t="shared" si="14"/>
        <v>0</v>
      </c>
      <c r="M201" s="26">
        <f t="shared" si="15"/>
        <v>5.7554591412017006E-3</v>
      </c>
    </row>
    <row r="202" spans="1:13" x14ac:dyDescent="0.2">
      <c r="A202" s="2">
        <v>199</v>
      </c>
      <c r="B202" s="27" t="s">
        <v>114</v>
      </c>
      <c r="C202" s="27" t="s">
        <v>311</v>
      </c>
      <c r="D202" s="2"/>
      <c r="E202" s="2"/>
      <c r="F202" s="11">
        <v>0</v>
      </c>
      <c r="G202" s="11">
        <v>485.70600000000002</v>
      </c>
      <c r="H202" s="11">
        <v>0.19900000000000001</v>
      </c>
      <c r="I202" s="11">
        <v>14.930999999999999</v>
      </c>
      <c r="J202" s="16">
        <f t="shared" si="12"/>
        <v>0</v>
      </c>
      <c r="K202" s="16">
        <f t="shared" si="13"/>
        <v>971.41200000000003</v>
      </c>
      <c r="L202" s="25">
        <f t="shared" si="14"/>
        <v>0</v>
      </c>
      <c r="M202" s="26">
        <f t="shared" si="15"/>
        <v>3.0740818519845337E-2</v>
      </c>
    </row>
    <row r="203" spans="1:13" x14ac:dyDescent="0.2">
      <c r="A203" s="2">
        <v>200</v>
      </c>
      <c r="B203" s="27" t="s">
        <v>114</v>
      </c>
      <c r="C203" s="27" t="s">
        <v>312</v>
      </c>
      <c r="D203" s="2"/>
      <c r="E203" s="2"/>
      <c r="F203" s="11">
        <v>0</v>
      </c>
      <c r="G203" s="11">
        <v>291.94799999999998</v>
      </c>
      <c r="H203" s="11">
        <v>28.143999999999998</v>
      </c>
      <c r="I203" s="11">
        <v>0</v>
      </c>
      <c r="J203" s="16">
        <f t="shared" si="12"/>
        <v>0</v>
      </c>
      <c r="K203" s="16">
        <f t="shared" si="13"/>
        <v>583.89599999999996</v>
      </c>
      <c r="L203" s="25">
        <f t="shared" si="14"/>
        <v>0</v>
      </c>
      <c r="M203" s="26">
        <f t="shared" si="15"/>
        <v>0</v>
      </c>
    </row>
    <row r="204" spans="1:13" x14ac:dyDescent="0.2">
      <c r="A204" s="2">
        <v>201</v>
      </c>
      <c r="B204" s="27" t="s">
        <v>114</v>
      </c>
      <c r="C204" s="27" t="s">
        <v>313</v>
      </c>
      <c r="D204" s="2"/>
      <c r="E204" s="2"/>
      <c r="F204" s="11">
        <v>0</v>
      </c>
      <c r="G204" s="11">
        <v>184.99100000000001</v>
      </c>
      <c r="H204" s="11">
        <v>9.5220000000000002</v>
      </c>
      <c r="I204" s="11">
        <v>1E-3</v>
      </c>
      <c r="J204" s="16">
        <f t="shared" si="12"/>
        <v>0</v>
      </c>
      <c r="K204" s="16">
        <f t="shared" si="13"/>
        <v>369.98200000000003</v>
      </c>
      <c r="L204" s="25">
        <f t="shared" si="14"/>
        <v>0</v>
      </c>
      <c r="M204" s="26">
        <f t="shared" si="15"/>
        <v>5.4056683838673227E-6</v>
      </c>
    </row>
    <row r="205" spans="1:13" x14ac:dyDescent="0.2">
      <c r="A205" s="6"/>
      <c r="B205" s="7"/>
      <c r="C205" s="7"/>
      <c r="D205" s="6"/>
      <c r="E205" s="6"/>
      <c r="F205" s="12"/>
      <c r="G205" s="12"/>
      <c r="H205" s="12"/>
      <c r="I205" s="12"/>
      <c r="J205" s="17"/>
    </row>
    <row r="206" spans="1:13" ht="47.25" x14ac:dyDescent="0.25">
      <c r="A206" s="6"/>
      <c r="B206" s="22" t="s">
        <v>56</v>
      </c>
      <c r="D206"/>
      <c r="E206"/>
      <c r="F206"/>
      <c r="G206"/>
      <c r="H206"/>
      <c r="I206"/>
      <c r="M206" s="24" t="s">
        <v>54</v>
      </c>
    </row>
    <row r="207" spans="1:13" ht="15.75" x14ac:dyDescent="0.25">
      <c r="A207" s="6"/>
      <c r="B207" s="21"/>
      <c r="D207"/>
      <c r="E207"/>
      <c r="F207"/>
      <c r="G207"/>
      <c r="H207"/>
      <c r="I207"/>
      <c r="J207"/>
    </row>
    <row r="208" spans="1:13" ht="15.75" x14ac:dyDescent="0.25">
      <c r="A208" s="6"/>
      <c r="B208" s="21"/>
      <c r="D208"/>
      <c r="E208"/>
      <c r="F208"/>
      <c r="G208"/>
      <c r="H208"/>
      <c r="I208"/>
      <c r="J208"/>
    </row>
    <row r="209" spans="1:10" x14ac:dyDescent="0.2">
      <c r="A209" s="6"/>
      <c r="B209" s="7"/>
      <c r="C209" s="7"/>
      <c r="D209" s="6"/>
      <c r="E209" s="6"/>
      <c r="F209" s="12"/>
      <c r="G209" s="12"/>
      <c r="H209" s="12"/>
      <c r="I209" s="12"/>
      <c r="J209" s="17"/>
    </row>
    <row r="210" spans="1:10" x14ac:dyDescent="0.2">
      <c r="A210" s="6"/>
      <c r="B210" s="7"/>
      <c r="C210" s="7"/>
      <c r="D210" s="6"/>
      <c r="E210" s="6"/>
      <c r="F210" s="12"/>
      <c r="G210" s="12"/>
      <c r="H210" s="12"/>
      <c r="I210" s="12"/>
      <c r="J210" s="17"/>
    </row>
    <row r="211" spans="1:10" x14ac:dyDescent="0.2">
      <c r="A211" s="6"/>
      <c r="B211" s="7"/>
      <c r="C211" s="7"/>
      <c r="D211" s="6"/>
      <c r="E211" s="6"/>
      <c r="F211" s="12"/>
      <c r="G211" s="12"/>
      <c r="H211" s="12"/>
      <c r="I211" s="12"/>
      <c r="J211" s="17"/>
    </row>
    <row r="212" spans="1:10" x14ac:dyDescent="0.2">
      <c r="A212" s="6"/>
      <c r="B212" s="7"/>
      <c r="C212" s="7"/>
      <c r="D212" s="6"/>
      <c r="E212" s="6"/>
      <c r="F212" s="12"/>
      <c r="G212" s="12"/>
      <c r="H212" s="12"/>
      <c r="I212" s="12"/>
      <c r="J212" s="17"/>
    </row>
    <row r="213" spans="1:10" x14ac:dyDescent="0.2">
      <c r="A213" s="6"/>
      <c r="B213" s="7"/>
      <c r="C213" s="7"/>
      <c r="D213" s="6"/>
      <c r="E213" s="6"/>
      <c r="F213" s="12"/>
      <c r="G213" s="12"/>
      <c r="H213" s="12"/>
      <c r="I213" s="12"/>
      <c r="J213" s="17"/>
    </row>
    <row r="214" spans="1:10" x14ac:dyDescent="0.2">
      <c r="A214" s="6"/>
      <c r="B214" s="7"/>
      <c r="C214" s="7"/>
      <c r="D214" s="6"/>
      <c r="E214" s="6"/>
      <c r="F214" s="12"/>
      <c r="G214" s="12"/>
      <c r="H214" s="12"/>
      <c r="I214" s="12"/>
      <c r="J214" s="17"/>
    </row>
    <row r="215" spans="1:10" x14ac:dyDescent="0.2">
      <c r="A215" s="6"/>
      <c r="B215" s="7"/>
      <c r="C215" s="7"/>
      <c r="D215" s="6"/>
      <c r="E215" s="6"/>
      <c r="F215" s="12"/>
      <c r="G215" s="12"/>
      <c r="H215" s="12"/>
      <c r="I215" s="12"/>
      <c r="J215" s="17"/>
    </row>
    <row r="216" spans="1:10" x14ac:dyDescent="0.2">
      <c r="A216" s="6"/>
      <c r="B216" s="7"/>
      <c r="C216" s="7"/>
      <c r="D216" s="6"/>
      <c r="E216" s="6"/>
      <c r="F216" s="12"/>
      <c r="G216" s="12"/>
      <c r="H216" s="12"/>
      <c r="I216" s="12"/>
      <c r="J216" s="17"/>
    </row>
    <row r="217" spans="1:10" x14ac:dyDescent="0.2">
      <c r="A217" s="6"/>
      <c r="B217" s="7"/>
      <c r="C217" s="7"/>
      <c r="D217" s="6"/>
      <c r="E217" s="6"/>
      <c r="F217" s="12"/>
      <c r="G217" s="12"/>
      <c r="H217" s="12"/>
      <c r="I217" s="12"/>
      <c r="J217" s="17"/>
    </row>
    <row r="218" spans="1:10" x14ac:dyDescent="0.2">
      <c r="A218" s="6"/>
      <c r="B218" s="7"/>
      <c r="C218" s="7"/>
      <c r="D218" s="6"/>
      <c r="E218" s="6"/>
      <c r="F218" s="12"/>
      <c r="G218" s="12"/>
      <c r="H218" s="12"/>
      <c r="I218" s="12"/>
      <c r="J218" s="17"/>
    </row>
    <row r="219" spans="1:10" x14ac:dyDescent="0.2">
      <c r="A219" s="6"/>
      <c r="B219" s="7"/>
      <c r="C219" s="7"/>
      <c r="D219" s="6"/>
      <c r="E219" s="6"/>
      <c r="F219" s="12"/>
      <c r="G219" s="12"/>
      <c r="H219" s="12"/>
      <c r="I219" s="12"/>
      <c r="J219" s="17"/>
    </row>
    <row r="220" spans="1:10" x14ac:dyDescent="0.2">
      <c r="A220" s="6"/>
      <c r="B220" s="7"/>
      <c r="C220" s="7"/>
      <c r="D220" s="6"/>
      <c r="E220" s="6"/>
      <c r="F220" s="12"/>
      <c r="G220" s="12"/>
      <c r="H220" s="12"/>
      <c r="I220" s="12"/>
      <c r="J220" s="17"/>
    </row>
    <row r="221" spans="1:10" x14ac:dyDescent="0.2">
      <c r="A221" s="6"/>
      <c r="B221" s="7"/>
      <c r="C221" s="7"/>
      <c r="D221" s="6"/>
      <c r="E221" s="6"/>
      <c r="F221" s="12"/>
      <c r="G221" s="12"/>
      <c r="H221" s="12"/>
      <c r="I221" s="12"/>
      <c r="J221" s="17"/>
    </row>
    <row r="222" spans="1:10" x14ac:dyDescent="0.2">
      <c r="A222" s="6"/>
      <c r="B222" s="7"/>
      <c r="C222" s="7"/>
      <c r="D222" s="6"/>
      <c r="E222" s="6"/>
      <c r="F222" s="12"/>
      <c r="G222" s="12"/>
      <c r="H222" s="12"/>
      <c r="I222" s="12"/>
      <c r="J222" s="17"/>
    </row>
    <row r="223" spans="1:10" x14ac:dyDescent="0.2">
      <c r="A223" s="6"/>
      <c r="B223" s="7"/>
      <c r="C223" s="7"/>
      <c r="D223" s="6"/>
      <c r="E223" s="6"/>
      <c r="F223" s="12"/>
      <c r="G223" s="12"/>
      <c r="H223" s="12"/>
      <c r="I223" s="12"/>
      <c r="J223" s="17"/>
    </row>
    <row r="224" spans="1:10" x14ac:dyDescent="0.2">
      <c r="A224" s="6"/>
      <c r="B224" s="7"/>
      <c r="C224" s="7"/>
      <c r="D224" s="6"/>
      <c r="E224" s="6"/>
      <c r="F224" s="12"/>
      <c r="G224" s="12"/>
      <c r="H224" s="12"/>
      <c r="I224" s="12"/>
      <c r="J224" s="17"/>
    </row>
    <row r="225" spans="1:10" x14ac:dyDescent="0.2">
      <c r="A225" s="6"/>
      <c r="B225" s="7"/>
      <c r="C225" s="7"/>
      <c r="D225" s="6"/>
      <c r="E225" s="6"/>
      <c r="F225" s="12"/>
      <c r="G225" s="12"/>
      <c r="H225" s="12"/>
      <c r="I225" s="12"/>
      <c r="J225" s="17"/>
    </row>
    <row r="226" spans="1:10" x14ac:dyDescent="0.2">
      <c r="A226" s="6"/>
      <c r="B226" s="7"/>
      <c r="C226" s="7"/>
      <c r="D226" s="6"/>
      <c r="E226" s="6"/>
      <c r="F226" s="12"/>
      <c r="G226" s="12"/>
      <c r="H226" s="12"/>
      <c r="I226" s="12"/>
      <c r="J226" s="17"/>
    </row>
    <row r="227" spans="1:10" x14ac:dyDescent="0.2">
      <c r="A227" s="6"/>
      <c r="B227" s="7"/>
      <c r="C227" s="7"/>
      <c r="D227" s="6"/>
      <c r="E227" s="6"/>
      <c r="F227" s="12"/>
      <c r="G227" s="12"/>
      <c r="H227" s="12"/>
      <c r="I227" s="12"/>
      <c r="J227" s="17"/>
    </row>
    <row r="228" spans="1:10" x14ac:dyDescent="0.2">
      <c r="A228" s="6"/>
      <c r="B228" s="7"/>
      <c r="C228" s="7"/>
      <c r="D228" s="6"/>
      <c r="E228" s="6"/>
      <c r="F228" s="12"/>
      <c r="G228" s="12"/>
      <c r="H228" s="12"/>
      <c r="I228" s="12"/>
      <c r="J228" s="17"/>
    </row>
    <row r="229" spans="1:10" x14ac:dyDescent="0.2">
      <c r="A229" s="6"/>
      <c r="B229" s="7"/>
      <c r="C229" s="7"/>
      <c r="D229" s="6"/>
      <c r="E229" s="6"/>
      <c r="F229" s="12"/>
      <c r="G229" s="12"/>
      <c r="H229" s="12"/>
      <c r="I229" s="12"/>
      <c r="J229" s="17"/>
    </row>
    <row r="230" spans="1:10" x14ac:dyDescent="0.2">
      <c r="A230" s="6"/>
      <c r="B230" s="7"/>
      <c r="C230" s="7"/>
      <c r="D230" s="6"/>
      <c r="E230" s="6"/>
      <c r="F230" s="12"/>
      <c r="G230" s="12"/>
      <c r="H230" s="12"/>
      <c r="I230" s="12"/>
      <c r="J230" s="17"/>
    </row>
    <row r="231" spans="1:10" x14ac:dyDescent="0.2">
      <c r="A231" s="6"/>
      <c r="B231" s="7"/>
      <c r="C231" s="7"/>
      <c r="D231" s="6"/>
      <c r="E231" s="6"/>
      <c r="F231" s="12"/>
      <c r="G231" s="12"/>
      <c r="H231" s="12"/>
      <c r="I231" s="12"/>
      <c r="J231" s="17"/>
    </row>
    <row r="232" spans="1:10" x14ac:dyDescent="0.2">
      <c r="A232" s="6"/>
      <c r="B232" s="7"/>
      <c r="C232" s="7"/>
      <c r="D232" s="6"/>
      <c r="E232" s="6"/>
      <c r="F232" s="12"/>
      <c r="G232" s="12"/>
      <c r="H232" s="12"/>
      <c r="I232" s="12"/>
      <c r="J232" s="17"/>
    </row>
    <row r="233" spans="1:10" x14ac:dyDescent="0.2">
      <c r="A233" s="6"/>
      <c r="B233" s="7"/>
      <c r="C233" s="7"/>
      <c r="D233" s="6"/>
      <c r="E233" s="6"/>
      <c r="F233" s="12"/>
      <c r="G233" s="12"/>
      <c r="H233" s="12"/>
      <c r="I233" s="12"/>
      <c r="J233" s="17"/>
    </row>
    <row r="234" spans="1:10" x14ac:dyDescent="0.2">
      <c r="A234" s="6"/>
      <c r="B234" s="7"/>
      <c r="C234" s="7"/>
      <c r="D234" s="6"/>
      <c r="E234" s="6"/>
      <c r="F234" s="12"/>
      <c r="G234" s="12"/>
      <c r="H234" s="12"/>
      <c r="I234" s="12"/>
      <c r="J234" s="17"/>
    </row>
    <row r="235" spans="1:10" x14ac:dyDescent="0.2">
      <c r="A235" s="6"/>
      <c r="B235" s="7"/>
      <c r="C235" s="7"/>
      <c r="D235" s="6"/>
      <c r="E235" s="6"/>
      <c r="F235" s="12"/>
      <c r="G235" s="12"/>
      <c r="H235" s="12"/>
      <c r="I235" s="12"/>
      <c r="J235" s="17"/>
    </row>
    <row r="236" spans="1:10" x14ac:dyDescent="0.2">
      <c r="A236" s="6"/>
      <c r="B236" s="7"/>
      <c r="C236" s="7"/>
      <c r="D236" s="6"/>
      <c r="E236" s="6"/>
      <c r="F236" s="12"/>
      <c r="G236" s="12"/>
      <c r="H236" s="12"/>
      <c r="I236" s="12"/>
      <c r="J236" s="17"/>
    </row>
    <row r="237" spans="1:10" x14ac:dyDescent="0.2">
      <c r="A237" s="6"/>
      <c r="B237" s="7"/>
      <c r="C237" s="7"/>
      <c r="D237" s="6"/>
      <c r="E237" s="6"/>
      <c r="F237" s="12"/>
      <c r="G237" s="12"/>
      <c r="H237" s="12"/>
      <c r="I237" s="12"/>
      <c r="J237" s="17"/>
    </row>
    <row r="238" spans="1:10" x14ac:dyDescent="0.2">
      <c r="A238" s="6"/>
      <c r="B238" s="7"/>
      <c r="C238" s="7"/>
      <c r="D238" s="6"/>
      <c r="E238" s="6"/>
      <c r="F238" s="12"/>
      <c r="G238" s="12"/>
      <c r="H238" s="12"/>
      <c r="I238" s="12"/>
      <c r="J238" s="17"/>
    </row>
    <row r="239" spans="1:10" x14ac:dyDescent="0.2">
      <c r="A239" s="6"/>
      <c r="B239" s="7"/>
      <c r="C239" s="7"/>
      <c r="D239" s="6"/>
      <c r="E239" s="6"/>
      <c r="F239" s="12"/>
      <c r="G239" s="12"/>
      <c r="H239" s="12"/>
      <c r="I239" s="12"/>
      <c r="J239" s="17"/>
    </row>
    <row r="240" spans="1:10" x14ac:dyDescent="0.2">
      <c r="A240" s="6"/>
      <c r="B240" s="7"/>
      <c r="C240" s="7"/>
      <c r="D240" s="6"/>
      <c r="E240" s="6"/>
      <c r="F240" s="12"/>
      <c r="G240" s="12"/>
      <c r="H240" s="12"/>
      <c r="I240" s="12"/>
      <c r="J240" s="17"/>
    </row>
    <row r="241" spans="1:10" x14ac:dyDescent="0.2">
      <c r="A241" s="6"/>
      <c r="B241" s="7"/>
      <c r="C241" s="7"/>
      <c r="D241" s="6"/>
      <c r="E241" s="6"/>
      <c r="F241" s="12"/>
      <c r="G241" s="12"/>
      <c r="H241" s="12"/>
      <c r="I241" s="12"/>
      <c r="J241" s="17"/>
    </row>
    <row r="242" spans="1:10" x14ac:dyDescent="0.2">
      <c r="A242" s="6"/>
      <c r="B242" s="7"/>
      <c r="C242" s="7"/>
      <c r="D242" s="6"/>
      <c r="E242" s="6"/>
      <c r="F242" s="12"/>
      <c r="G242" s="12"/>
      <c r="H242" s="12"/>
      <c r="I242" s="12"/>
      <c r="J242" s="17"/>
    </row>
    <row r="243" spans="1:10" x14ac:dyDescent="0.2">
      <c r="A243" s="6"/>
      <c r="B243" s="7"/>
      <c r="C243" s="7"/>
      <c r="D243" s="6"/>
      <c r="E243" s="6"/>
      <c r="F243" s="12"/>
      <c r="G243" s="12"/>
      <c r="H243" s="12"/>
      <c r="I243" s="12"/>
      <c r="J243" s="17"/>
    </row>
    <row r="244" spans="1:10" x14ac:dyDescent="0.2">
      <c r="A244" s="6"/>
      <c r="B244" s="7"/>
      <c r="C244" s="7"/>
      <c r="D244" s="6"/>
      <c r="E244" s="6"/>
      <c r="F244" s="12"/>
      <c r="G244" s="12"/>
      <c r="H244" s="12"/>
      <c r="I244" s="12"/>
      <c r="J244" s="17"/>
    </row>
    <row r="245" spans="1:10" x14ac:dyDescent="0.2">
      <c r="A245" s="6"/>
      <c r="B245" s="7"/>
      <c r="C245" s="7"/>
      <c r="D245" s="6"/>
      <c r="E245" s="6"/>
      <c r="F245" s="12"/>
      <c r="G245" s="12"/>
      <c r="H245" s="12"/>
      <c r="I245" s="12"/>
      <c r="J245" s="17"/>
    </row>
    <row r="246" spans="1:10" x14ac:dyDescent="0.2">
      <c r="A246" s="6"/>
      <c r="B246" s="7"/>
      <c r="C246" s="7"/>
      <c r="D246" s="6"/>
      <c r="E246" s="6"/>
      <c r="F246" s="12"/>
      <c r="G246" s="12"/>
      <c r="H246" s="12"/>
      <c r="I246" s="12"/>
      <c r="J246" s="17"/>
    </row>
    <row r="247" spans="1:10" x14ac:dyDescent="0.2">
      <c r="A247" s="6"/>
      <c r="B247" s="7"/>
      <c r="C247" s="7"/>
      <c r="D247" s="6"/>
      <c r="E247" s="6"/>
      <c r="F247" s="12"/>
      <c r="G247" s="12"/>
      <c r="H247" s="12"/>
      <c r="I247" s="12"/>
      <c r="J247" s="17"/>
    </row>
    <row r="248" spans="1:10" x14ac:dyDescent="0.2">
      <c r="A248" s="6"/>
      <c r="B248" s="7"/>
      <c r="C248" s="7"/>
      <c r="D248" s="6"/>
      <c r="E248" s="6"/>
      <c r="F248" s="12"/>
      <c r="G248" s="12"/>
      <c r="H248" s="12"/>
      <c r="I248" s="12"/>
      <c r="J248" s="17"/>
    </row>
    <row r="249" spans="1:10" x14ac:dyDescent="0.2">
      <c r="A249" s="6"/>
      <c r="B249" s="7"/>
      <c r="C249" s="7"/>
      <c r="D249" s="6"/>
      <c r="E249" s="6"/>
      <c r="F249" s="12"/>
      <c r="G249" s="12"/>
      <c r="H249" s="12"/>
      <c r="I249" s="12"/>
      <c r="J249" s="17"/>
    </row>
    <row r="250" spans="1:10" x14ac:dyDescent="0.2">
      <c r="A250" s="6"/>
      <c r="B250" s="7"/>
      <c r="C250" s="7"/>
      <c r="D250" s="6"/>
      <c r="E250" s="6"/>
      <c r="F250" s="12"/>
      <c r="G250" s="12"/>
      <c r="H250" s="12"/>
      <c r="I250" s="12"/>
      <c r="J250" s="17"/>
    </row>
    <row r="251" spans="1:10" x14ac:dyDescent="0.2">
      <c r="A251" s="6"/>
      <c r="B251" s="7"/>
      <c r="C251" s="7"/>
      <c r="D251" s="6"/>
      <c r="E251" s="6"/>
      <c r="F251" s="12"/>
      <c r="G251" s="12"/>
      <c r="H251" s="12"/>
      <c r="I251" s="12"/>
      <c r="J251" s="17"/>
    </row>
    <row r="252" spans="1:10" x14ac:dyDescent="0.2">
      <c r="A252" s="6"/>
      <c r="B252" s="7"/>
      <c r="C252" s="7"/>
      <c r="D252" s="6"/>
      <c r="E252" s="6"/>
      <c r="F252" s="12"/>
      <c r="G252" s="12"/>
      <c r="H252" s="12"/>
      <c r="I252" s="12"/>
      <c r="J252" s="17"/>
    </row>
    <row r="253" spans="1:10" x14ac:dyDescent="0.2">
      <c r="A253" s="6"/>
      <c r="B253" s="7"/>
      <c r="C253" s="7"/>
      <c r="D253" s="6"/>
      <c r="E253" s="6"/>
      <c r="F253" s="12"/>
      <c r="G253" s="12"/>
      <c r="H253" s="12"/>
      <c r="I253" s="12"/>
      <c r="J253" s="17"/>
    </row>
    <row r="254" spans="1:10" x14ac:dyDescent="0.2">
      <c r="A254" s="6"/>
      <c r="B254" s="7"/>
      <c r="C254" s="7"/>
      <c r="D254" s="6"/>
      <c r="E254" s="6"/>
      <c r="F254" s="12"/>
      <c r="G254" s="12"/>
      <c r="H254" s="12"/>
      <c r="I254" s="12"/>
      <c r="J254" s="17"/>
    </row>
    <row r="255" spans="1:10" x14ac:dyDescent="0.2">
      <c r="A255" s="6"/>
      <c r="B255" s="7"/>
      <c r="C255" s="7"/>
      <c r="D255" s="6"/>
      <c r="E255" s="6"/>
      <c r="F255" s="12"/>
      <c r="G255" s="12"/>
      <c r="H255" s="12"/>
      <c r="I255" s="12"/>
      <c r="J255" s="17"/>
    </row>
    <row r="256" spans="1:10" x14ac:dyDescent="0.2">
      <c r="A256" s="6"/>
      <c r="B256" s="7"/>
      <c r="C256" s="7"/>
      <c r="D256" s="6"/>
      <c r="E256" s="6"/>
      <c r="F256" s="12"/>
      <c r="G256" s="12"/>
      <c r="H256" s="12"/>
      <c r="I256" s="12"/>
      <c r="J256" s="17"/>
    </row>
    <row r="257" spans="1:10" x14ac:dyDescent="0.2">
      <c r="A257" s="6"/>
      <c r="B257" s="7"/>
      <c r="C257" s="7"/>
      <c r="D257" s="6"/>
      <c r="E257" s="6"/>
      <c r="F257" s="12"/>
      <c r="G257" s="12"/>
      <c r="H257" s="12"/>
      <c r="I257" s="12"/>
      <c r="J257" s="17"/>
    </row>
    <row r="258" spans="1:10" x14ac:dyDescent="0.2">
      <c r="A258" s="6"/>
      <c r="B258" s="7"/>
      <c r="C258" s="7"/>
      <c r="D258" s="6"/>
      <c r="E258" s="6"/>
      <c r="F258" s="12"/>
      <c r="G258" s="12"/>
      <c r="H258" s="12"/>
      <c r="I258" s="12"/>
      <c r="J258" s="17"/>
    </row>
    <row r="259" spans="1:10" x14ac:dyDescent="0.2">
      <c r="A259" s="6"/>
      <c r="B259" s="7"/>
      <c r="C259" s="7"/>
      <c r="D259" s="6"/>
      <c r="E259" s="6"/>
      <c r="F259" s="12"/>
      <c r="G259" s="12"/>
      <c r="H259" s="12"/>
      <c r="I259" s="12"/>
      <c r="J259" s="17"/>
    </row>
    <row r="260" spans="1:10" x14ac:dyDescent="0.2">
      <c r="A260" s="6"/>
      <c r="B260" s="7"/>
      <c r="C260" s="7"/>
      <c r="D260" s="6"/>
      <c r="E260" s="6"/>
      <c r="F260" s="12"/>
      <c r="G260" s="12"/>
      <c r="H260" s="12"/>
      <c r="I260" s="12"/>
      <c r="J260" s="17"/>
    </row>
    <row r="261" spans="1:10" x14ac:dyDescent="0.2">
      <c r="A261" s="6"/>
      <c r="B261" s="7"/>
      <c r="C261" s="7"/>
      <c r="D261" s="6"/>
      <c r="E261" s="6"/>
      <c r="F261" s="12"/>
      <c r="G261" s="12"/>
      <c r="H261" s="12"/>
      <c r="I261" s="12"/>
      <c r="J261" s="17"/>
    </row>
    <row r="262" spans="1:10" x14ac:dyDescent="0.2">
      <c r="A262" s="6"/>
      <c r="B262" s="7"/>
      <c r="C262" s="7"/>
      <c r="D262" s="6"/>
      <c r="E262" s="6"/>
      <c r="F262" s="12"/>
      <c r="G262" s="12"/>
      <c r="H262" s="12"/>
      <c r="I262" s="12"/>
      <c r="J262" s="17"/>
    </row>
    <row r="263" spans="1:10" x14ac:dyDescent="0.2">
      <c r="A263" s="6"/>
      <c r="B263" s="7"/>
      <c r="C263" s="7"/>
      <c r="D263" s="6"/>
      <c r="E263" s="6"/>
      <c r="F263" s="12"/>
      <c r="G263" s="12"/>
      <c r="H263" s="12"/>
      <c r="I263" s="12"/>
      <c r="J263" s="17"/>
    </row>
    <row r="264" spans="1:10" x14ac:dyDescent="0.2">
      <c r="A264" s="6"/>
      <c r="B264" s="7"/>
      <c r="C264" s="7"/>
      <c r="D264" s="6"/>
      <c r="E264" s="6"/>
      <c r="F264" s="12"/>
      <c r="G264" s="12"/>
      <c r="H264" s="12"/>
      <c r="I264" s="12"/>
      <c r="J264" s="17"/>
    </row>
    <row r="265" spans="1:10" x14ac:dyDescent="0.2">
      <c r="A265" s="6"/>
      <c r="B265" s="7"/>
      <c r="C265" s="7"/>
      <c r="D265" s="6"/>
      <c r="E265" s="6"/>
      <c r="F265" s="12"/>
      <c r="G265" s="12"/>
      <c r="H265" s="12"/>
      <c r="I265" s="12"/>
      <c r="J265" s="17"/>
    </row>
    <row r="266" spans="1:10" x14ac:dyDescent="0.2">
      <c r="A266" s="6"/>
      <c r="B266" s="7"/>
      <c r="C266" s="7"/>
      <c r="D266" s="6"/>
      <c r="E266" s="6"/>
      <c r="F266" s="12"/>
      <c r="G266" s="12"/>
      <c r="H266" s="12"/>
      <c r="I266" s="12"/>
      <c r="J266" s="17"/>
    </row>
    <row r="267" spans="1:10" x14ac:dyDescent="0.2">
      <c r="A267" s="6"/>
      <c r="B267" s="7"/>
      <c r="C267" s="7"/>
      <c r="D267" s="6"/>
      <c r="E267" s="6"/>
      <c r="F267" s="12"/>
      <c r="G267" s="12"/>
      <c r="H267" s="12"/>
      <c r="I267" s="12"/>
      <c r="J267" s="17"/>
    </row>
    <row r="268" spans="1:10" x14ac:dyDescent="0.2">
      <c r="A268" s="6"/>
      <c r="B268" s="7"/>
      <c r="C268" s="7"/>
      <c r="D268" s="6"/>
      <c r="E268" s="6"/>
      <c r="F268" s="12"/>
      <c r="G268" s="12"/>
      <c r="H268" s="12"/>
      <c r="I268" s="12"/>
      <c r="J268" s="17"/>
    </row>
    <row r="269" spans="1:10" x14ac:dyDescent="0.2">
      <c r="A269" s="6"/>
      <c r="B269" s="7"/>
      <c r="C269" s="7"/>
      <c r="D269" s="6"/>
      <c r="E269" s="6"/>
      <c r="F269" s="12"/>
      <c r="G269" s="12"/>
      <c r="H269" s="12"/>
      <c r="I269" s="12"/>
      <c r="J269" s="17"/>
    </row>
    <row r="270" spans="1:10" x14ac:dyDescent="0.2">
      <c r="A270" s="6"/>
      <c r="B270" s="7"/>
      <c r="C270" s="7"/>
      <c r="D270" s="6"/>
      <c r="E270" s="6"/>
      <c r="F270" s="12"/>
      <c r="G270" s="12"/>
      <c r="H270" s="12"/>
      <c r="I270" s="12"/>
      <c r="J270" s="17"/>
    </row>
    <row r="271" spans="1:10" x14ac:dyDescent="0.2">
      <c r="A271" s="6"/>
      <c r="B271" s="7"/>
      <c r="C271" s="7"/>
      <c r="D271" s="6"/>
      <c r="E271" s="6"/>
      <c r="F271" s="12"/>
      <c r="G271" s="12"/>
      <c r="H271" s="12"/>
      <c r="I271" s="12"/>
      <c r="J271" s="17"/>
    </row>
    <row r="272" spans="1:10" x14ac:dyDescent="0.2">
      <c r="A272" s="6"/>
      <c r="B272" s="7"/>
      <c r="C272" s="7"/>
      <c r="D272" s="6"/>
      <c r="E272" s="6"/>
      <c r="F272" s="12"/>
      <c r="G272" s="12"/>
      <c r="H272" s="12"/>
      <c r="I272" s="12"/>
      <c r="J272" s="17"/>
    </row>
    <row r="273" spans="1:10" x14ac:dyDescent="0.2">
      <c r="A273" s="6"/>
      <c r="B273" s="7"/>
      <c r="C273" s="7"/>
      <c r="D273" s="6"/>
      <c r="E273" s="6"/>
      <c r="F273" s="12"/>
      <c r="G273" s="12"/>
      <c r="H273" s="12"/>
      <c r="I273" s="12"/>
      <c r="J273" s="17"/>
    </row>
    <row r="274" spans="1:10" x14ac:dyDescent="0.2">
      <c r="A274" s="6"/>
      <c r="B274" s="7"/>
      <c r="C274" s="7"/>
      <c r="D274" s="6"/>
      <c r="E274" s="6"/>
      <c r="F274" s="12"/>
      <c r="G274" s="12"/>
      <c r="H274" s="12"/>
      <c r="I274" s="12"/>
      <c r="J274" s="17"/>
    </row>
    <row r="275" spans="1:10" x14ac:dyDescent="0.2">
      <c r="A275" s="6"/>
      <c r="B275" s="7"/>
      <c r="C275" s="7"/>
      <c r="D275" s="6"/>
      <c r="E275" s="6"/>
      <c r="F275" s="12"/>
      <c r="G275" s="12"/>
      <c r="H275" s="12"/>
      <c r="I275" s="12"/>
      <c r="J275" s="17"/>
    </row>
    <row r="276" spans="1:10" x14ac:dyDescent="0.2">
      <c r="A276" s="6"/>
      <c r="B276" s="7"/>
      <c r="C276" s="7"/>
      <c r="D276" s="6"/>
      <c r="E276" s="6"/>
      <c r="F276" s="12"/>
      <c r="G276" s="12"/>
      <c r="H276" s="12"/>
      <c r="I276" s="12"/>
      <c r="J276" s="17"/>
    </row>
    <row r="277" spans="1:10" x14ac:dyDescent="0.2">
      <c r="F277" s="13"/>
      <c r="G277" s="13"/>
      <c r="H277" s="13"/>
      <c r="I277" s="13"/>
    </row>
    <row r="278" spans="1:10" x14ac:dyDescent="0.2">
      <c r="F278" s="13"/>
      <c r="G278" s="13"/>
      <c r="H278" s="13"/>
      <c r="I278" s="13"/>
    </row>
    <row r="279" spans="1:10" x14ac:dyDescent="0.2">
      <c r="F279" s="13"/>
      <c r="G279" s="13"/>
      <c r="H279" s="13"/>
      <c r="I279" s="13"/>
    </row>
    <row r="280" spans="1:10" x14ac:dyDescent="0.2">
      <c r="F280" s="13"/>
      <c r="G280" s="13"/>
      <c r="H280" s="13"/>
      <c r="I280" s="13"/>
    </row>
    <row r="281" spans="1:10" x14ac:dyDescent="0.2">
      <c r="F281" s="13"/>
      <c r="G281" s="13"/>
      <c r="H281" s="13"/>
      <c r="I281" s="13"/>
    </row>
    <row r="282" spans="1:10" x14ac:dyDescent="0.2">
      <c r="F282" s="13"/>
      <c r="G282" s="13"/>
      <c r="H282" s="13"/>
      <c r="I282" s="13"/>
    </row>
    <row r="283" spans="1:10" x14ac:dyDescent="0.2">
      <c r="F283" s="13"/>
      <c r="G283" s="13"/>
      <c r="H283" s="13"/>
      <c r="I283" s="13"/>
    </row>
    <row r="284" spans="1:10" x14ac:dyDescent="0.2">
      <c r="F284" s="13"/>
      <c r="G284" s="13"/>
      <c r="H284" s="13"/>
      <c r="I284" s="13"/>
    </row>
    <row r="285" spans="1:10" x14ac:dyDescent="0.2">
      <c r="F285" s="13"/>
      <c r="G285" s="13"/>
      <c r="H285" s="13"/>
      <c r="I285" s="13"/>
    </row>
    <row r="286" spans="1:10" x14ac:dyDescent="0.2">
      <c r="F286" s="13"/>
      <c r="G286" s="13"/>
      <c r="H286" s="13"/>
      <c r="I286" s="13"/>
    </row>
    <row r="287" spans="1:10" x14ac:dyDescent="0.2">
      <c r="F287" s="13"/>
      <c r="G287" s="13"/>
      <c r="H287" s="13"/>
      <c r="I287" s="13"/>
    </row>
    <row r="288" spans="1:10" x14ac:dyDescent="0.2">
      <c r="F288" s="13"/>
      <c r="G288" s="13"/>
      <c r="H288" s="13"/>
      <c r="I288" s="13"/>
    </row>
    <row r="289" spans="6:9" x14ac:dyDescent="0.2">
      <c r="F289" s="13"/>
      <c r="G289" s="13"/>
      <c r="H289" s="13"/>
      <c r="I289" s="13"/>
    </row>
    <row r="290" spans="6:9" x14ac:dyDescent="0.2">
      <c r="F290" s="13"/>
      <c r="G290" s="13"/>
      <c r="H290" s="13"/>
      <c r="I290" s="13"/>
    </row>
    <row r="291" spans="6:9" x14ac:dyDescent="0.2">
      <c r="F291" s="13"/>
      <c r="G291" s="13"/>
      <c r="H291" s="13"/>
      <c r="I291" s="13"/>
    </row>
    <row r="292" spans="6:9" x14ac:dyDescent="0.2">
      <c r="F292" s="13"/>
      <c r="G292" s="13"/>
      <c r="H292" s="13"/>
      <c r="I292" s="13"/>
    </row>
    <row r="293" spans="6:9" x14ac:dyDescent="0.2">
      <c r="F293" s="13"/>
      <c r="G293" s="13"/>
      <c r="H293" s="13"/>
      <c r="I293" s="13"/>
    </row>
    <row r="294" spans="6:9" x14ac:dyDescent="0.2">
      <c r="F294" s="13"/>
      <c r="G294" s="13"/>
      <c r="H294" s="13"/>
      <c r="I294" s="13"/>
    </row>
    <row r="295" spans="6:9" x14ac:dyDescent="0.2">
      <c r="F295" s="13"/>
      <c r="G295" s="13"/>
      <c r="H295" s="13"/>
      <c r="I295" s="13"/>
    </row>
    <row r="296" spans="6:9" x14ac:dyDescent="0.2">
      <c r="F296" s="13"/>
      <c r="G296" s="13"/>
      <c r="H296" s="13"/>
      <c r="I296" s="13"/>
    </row>
    <row r="297" spans="6:9" x14ac:dyDescent="0.2">
      <c r="F297" s="13"/>
      <c r="G297" s="13"/>
      <c r="H297" s="13"/>
      <c r="I297" s="13"/>
    </row>
    <row r="298" spans="6:9" x14ac:dyDescent="0.2">
      <c r="F298" s="13"/>
      <c r="G298" s="13"/>
      <c r="H298" s="13"/>
      <c r="I298" s="13"/>
    </row>
    <row r="299" spans="6:9" x14ac:dyDescent="0.2">
      <c r="F299" s="13"/>
      <c r="G299" s="13"/>
      <c r="H299" s="13"/>
      <c r="I299" s="13"/>
    </row>
    <row r="300" spans="6:9" x14ac:dyDescent="0.2">
      <c r="F300" s="13"/>
      <c r="G300" s="13"/>
      <c r="H300" s="13"/>
      <c r="I300" s="13"/>
    </row>
    <row r="301" spans="6:9" x14ac:dyDescent="0.2">
      <c r="F301" s="13"/>
      <c r="G301" s="13"/>
      <c r="H301" s="13"/>
      <c r="I301" s="13"/>
    </row>
    <row r="302" spans="6:9" x14ac:dyDescent="0.2">
      <c r="F302" s="13"/>
      <c r="G302" s="13"/>
      <c r="H302" s="13"/>
      <c r="I302" s="13"/>
    </row>
    <row r="303" spans="6:9" x14ac:dyDescent="0.2">
      <c r="F303" s="13"/>
      <c r="G303" s="13"/>
      <c r="H303" s="13"/>
      <c r="I303" s="13"/>
    </row>
    <row r="304" spans="6:9" x14ac:dyDescent="0.2">
      <c r="F304" s="13"/>
      <c r="G304" s="13"/>
      <c r="H304" s="13"/>
      <c r="I304" s="13"/>
    </row>
    <row r="305" spans="6:9" x14ac:dyDescent="0.2">
      <c r="F305" s="13"/>
      <c r="G305" s="13"/>
      <c r="H305" s="13"/>
      <c r="I305" s="13"/>
    </row>
    <row r="306" spans="6:9" x14ac:dyDescent="0.2">
      <c r="F306" s="13"/>
      <c r="G306" s="13"/>
      <c r="H306" s="13"/>
      <c r="I306" s="13"/>
    </row>
    <row r="307" spans="6:9" x14ac:dyDescent="0.2">
      <c r="F307" s="13"/>
      <c r="G307" s="13"/>
      <c r="H307" s="13"/>
      <c r="I307" s="13"/>
    </row>
    <row r="308" spans="6:9" x14ac:dyDescent="0.2">
      <c r="F308" s="13"/>
      <c r="G308" s="13"/>
      <c r="H308" s="13"/>
      <c r="I308" s="13"/>
    </row>
    <row r="309" spans="6:9" x14ac:dyDescent="0.2">
      <c r="F309" s="13"/>
      <c r="G309" s="13"/>
      <c r="H309" s="13"/>
      <c r="I309" s="13"/>
    </row>
    <row r="310" spans="6:9" x14ac:dyDescent="0.2">
      <c r="F310" s="13"/>
      <c r="G310" s="13"/>
      <c r="H310" s="13"/>
      <c r="I310" s="13"/>
    </row>
    <row r="311" spans="6:9" x14ac:dyDescent="0.2">
      <c r="F311" s="13"/>
      <c r="G311" s="13"/>
      <c r="H311" s="13"/>
      <c r="I311" s="13"/>
    </row>
    <row r="312" spans="6:9" x14ac:dyDescent="0.2">
      <c r="F312" s="13"/>
      <c r="G312" s="13"/>
      <c r="H312" s="13"/>
      <c r="I312" s="13"/>
    </row>
    <row r="313" spans="6:9" x14ac:dyDescent="0.2">
      <c r="F313" s="13"/>
      <c r="G313" s="13"/>
      <c r="H313" s="13"/>
      <c r="I313" s="13"/>
    </row>
    <row r="314" spans="6:9" x14ac:dyDescent="0.2">
      <c r="F314" s="13"/>
      <c r="G314" s="13"/>
      <c r="H314" s="13"/>
      <c r="I314" s="13"/>
    </row>
    <row r="315" spans="6:9" x14ac:dyDescent="0.2">
      <c r="F315" s="13"/>
      <c r="G315" s="13"/>
      <c r="H315" s="13"/>
      <c r="I315" s="13"/>
    </row>
    <row r="316" spans="6:9" x14ac:dyDescent="0.2">
      <c r="F316" s="13"/>
      <c r="G316" s="13"/>
      <c r="H316" s="13"/>
      <c r="I316" s="13"/>
    </row>
    <row r="317" spans="6:9" x14ac:dyDescent="0.2">
      <c r="F317" s="13"/>
      <c r="G317" s="13"/>
      <c r="H317" s="13"/>
      <c r="I317" s="13"/>
    </row>
    <row r="318" spans="6:9" x14ac:dyDescent="0.2">
      <c r="F318" s="13"/>
      <c r="G318" s="13"/>
      <c r="H318" s="13"/>
      <c r="I318" s="13"/>
    </row>
    <row r="319" spans="6:9" x14ac:dyDescent="0.2">
      <c r="F319" s="13"/>
      <c r="G319" s="13"/>
      <c r="H319" s="13"/>
      <c r="I319" s="13"/>
    </row>
    <row r="320" spans="6:9" x14ac:dyDescent="0.2">
      <c r="F320" s="13"/>
      <c r="G320" s="13"/>
      <c r="H320" s="13"/>
      <c r="I320" s="13"/>
    </row>
    <row r="321" spans="6:9" x14ac:dyDescent="0.2">
      <c r="F321" s="13"/>
      <c r="G321" s="13"/>
      <c r="H321" s="13"/>
      <c r="I321" s="13"/>
    </row>
    <row r="322" spans="6:9" x14ac:dyDescent="0.2">
      <c r="F322" s="13"/>
      <c r="G322" s="13"/>
      <c r="H322" s="13"/>
      <c r="I322" s="13"/>
    </row>
    <row r="323" spans="6:9" x14ac:dyDescent="0.2">
      <c r="F323" s="13"/>
      <c r="G323" s="13"/>
      <c r="H323" s="13"/>
      <c r="I323" s="13"/>
    </row>
    <row r="324" spans="6:9" x14ac:dyDescent="0.2">
      <c r="F324" s="13"/>
      <c r="G324" s="13"/>
      <c r="H324" s="13"/>
      <c r="I324" s="13"/>
    </row>
    <row r="325" spans="6:9" x14ac:dyDescent="0.2">
      <c r="F325" s="13"/>
      <c r="G325" s="13"/>
      <c r="H325" s="13"/>
      <c r="I325" s="13"/>
    </row>
    <row r="326" spans="6:9" x14ac:dyDescent="0.2">
      <c r="F326" s="13"/>
      <c r="G326" s="13"/>
      <c r="H326" s="13"/>
      <c r="I326" s="13"/>
    </row>
    <row r="327" spans="6:9" x14ac:dyDescent="0.2">
      <c r="F327" s="13"/>
      <c r="G327" s="13"/>
      <c r="H327" s="13"/>
      <c r="I327" s="13"/>
    </row>
    <row r="328" spans="6:9" x14ac:dyDescent="0.2">
      <c r="F328" s="13"/>
      <c r="G328" s="13"/>
      <c r="H328" s="13"/>
      <c r="I328" s="13"/>
    </row>
    <row r="329" spans="6:9" x14ac:dyDescent="0.2">
      <c r="F329" s="13"/>
      <c r="G329" s="13"/>
      <c r="H329" s="13"/>
      <c r="I329" s="13"/>
    </row>
    <row r="330" spans="6:9" x14ac:dyDescent="0.2">
      <c r="F330" s="13"/>
      <c r="G330" s="13"/>
      <c r="H330" s="13"/>
      <c r="I330" s="13"/>
    </row>
    <row r="331" spans="6:9" x14ac:dyDescent="0.2">
      <c r="F331" s="13"/>
      <c r="G331" s="13"/>
      <c r="H331" s="13"/>
      <c r="I331" s="13"/>
    </row>
    <row r="332" spans="6:9" x14ac:dyDescent="0.2">
      <c r="F332" s="13"/>
      <c r="G332" s="13"/>
      <c r="H332" s="13"/>
      <c r="I332" s="13"/>
    </row>
    <row r="333" spans="6:9" x14ac:dyDescent="0.2">
      <c r="F333" s="13"/>
      <c r="G333" s="13"/>
      <c r="H333" s="13"/>
      <c r="I333" s="13"/>
    </row>
    <row r="334" spans="6:9" x14ac:dyDescent="0.2">
      <c r="F334" s="13"/>
      <c r="G334" s="13"/>
      <c r="H334" s="13"/>
      <c r="I334" s="13"/>
    </row>
    <row r="335" spans="6:9" x14ac:dyDescent="0.2">
      <c r="F335" s="13"/>
      <c r="G335" s="13"/>
      <c r="H335" s="13"/>
      <c r="I335" s="13"/>
    </row>
    <row r="336" spans="6:9" x14ac:dyDescent="0.2">
      <c r="F336" s="13"/>
      <c r="G336" s="13"/>
      <c r="H336" s="13"/>
      <c r="I336" s="13"/>
    </row>
    <row r="337" spans="6:9" x14ac:dyDescent="0.2">
      <c r="F337" s="13"/>
      <c r="G337" s="13"/>
      <c r="H337" s="13"/>
      <c r="I337" s="13"/>
    </row>
    <row r="338" spans="6:9" x14ac:dyDescent="0.2">
      <c r="F338" s="13"/>
      <c r="G338" s="13"/>
      <c r="H338" s="13"/>
      <c r="I338" s="13"/>
    </row>
    <row r="339" spans="6:9" x14ac:dyDescent="0.2">
      <c r="F339" s="13"/>
      <c r="G339" s="13"/>
      <c r="H339" s="13"/>
      <c r="I339" s="13"/>
    </row>
    <row r="340" spans="6:9" x14ac:dyDescent="0.2">
      <c r="F340" s="13"/>
      <c r="G340" s="13"/>
      <c r="H340" s="13"/>
      <c r="I340" s="13"/>
    </row>
    <row r="341" spans="6:9" x14ac:dyDescent="0.2">
      <c r="F341" s="13"/>
      <c r="G341" s="13"/>
      <c r="H341" s="13"/>
      <c r="I341" s="13"/>
    </row>
    <row r="342" spans="6:9" x14ac:dyDescent="0.2">
      <c r="F342" s="13"/>
      <c r="G342" s="13"/>
      <c r="H342" s="13"/>
      <c r="I342" s="13"/>
    </row>
    <row r="343" spans="6:9" x14ac:dyDescent="0.2">
      <c r="F343" s="13"/>
      <c r="G343" s="13"/>
      <c r="H343" s="13"/>
      <c r="I343" s="13"/>
    </row>
    <row r="344" spans="6:9" x14ac:dyDescent="0.2">
      <c r="F344" s="13"/>
      <c r="G344" s="13"/>
      <c r="H344" s="13"/>
      <c r="I344" s="13"/>
    </row>
    <row r="345" spans="6:9" x14ac:dyDescent="0.2">
      <c r="F345" s="13"/>
      <c r="G345" s="13"/>
      <c r="H345" s="13"/>
      <c r="I345" s="13"/>
    </row>
    <row r="346" spans="6:9" x14ac:dyDescent="0.2">
      <c r="F346" s="13"/>
      <c r="G346" s="13"/>
      <c r="H346" s="13"/>
      <c r="I346" s="13"/>
    </row>
    <row r="347" spans="6:9" x14ac:dyDescent="0.2">
      <c r="F347" s="13"/>
      <c r="G347" s="13"/>
      <c r="H347" s="13"/>
      <c r="I347" s="13"/>
    </row>
    <row r="348" spans="6:9" x14ac:dyDescent="0.2">
      <c r="F348" s="13"/>
      <c r="G348" s="13"/>
      <c r="H348" s="13"/>
      <c r="I348" s="13"/>
    </row>
    <row r="349" spans="6:9" x14ac:dyDescent="0.2">
      <c r="F349" s="13"/>
      <c r="G349" s="13"/>
      <c r="H349" s="13"/>
      <c r="I349" s="13"/>
    </row>
    <row r="350" spans="6:9" x14ac:dyDescent="0.2">
      <c r="F350" s="13"/>
      <c r="G350" s="13"/>
      <c r="H350" s="13"/>
      <c r="I350" s="13"/>
    </row>
    <row r="351" spans="6:9" x14ac:dyDescent="0.2">
      <c r="F351" s="13"/>
      <c r="G351" s="13"/>
      <c r="H351" s="13"/>
      <c r="I351" s="13"/>
    </row>
    <row r="352" spans="6:9" x14ac:dyDescent="0.2">
      <c r="F352" s="13"/>
      <c r="G352" s="13"/>
      <c r="H352" s="13"/>
      <c r="I352" s="13"/>
    </row>
    <row r="353" spans="6:9" x14ac:dyDescent="0.2">
      <c r="F353" s="13"/>
      <c r="G353" s="13"/>
      <c r="H353" s="13"/>
      <c r="I353" s="13"/>
    </row>
    <row r="354" spans="6:9" x14ac:dyDescent="0.2">
      <c r="F354" s="13"/>
      <c r="G354" s="13"/>
      <c r="H354" s="13"/>
      <c r="I354" s="13"/>
    </row>
    <row r="355" spans="6:9" x14ac:dyDescent="0.2">
      <c r="F355" s="13"/>
      <c r="G355" s="13"/>
      <c r="H355" s="13"/>
      <c r="I355" s="13"/>
    </row>
    <row r="356" spans="6:9" x14ac:dyDescent="0.2">
      <c r="F356" s="13"/>
      <c r="G356" s="13"/>
      <c r="H356" s="13"/>
      <c r="I356" s="13"/>
    </row>
    <row r="357" spans="6:9" x14ac:dyDescent="0.2">
      <c r="F357" s="13"/>
      <c r="G357" s="13"/>
      <c r="H357" s="13"/>
      <c r="I357" s="13"/>
    </row>
    <row r="358" spans="6:9" x14ac:dyDescent="0.2">
      <c r="F358" s="13"/>
      <c r="G358" s="13"/>
      <c r="H358" s="13"/>
      <c r="I358" s="13"/>
    </row>
    <row r="359" spans="6:9" x14ac:dyDescent="0.2">
      <c r="F359" s="13"/>
      <c r="G359" s="13"/>
      <c r="H359" s="13"/>
      <c r="I359" s="13"/>
    </row>
    <row r="360" spans="6:9" x14ac:dyDescent="0.2">
      <c r="F360" s="13"/>
      <c r="G360" s="13"/>
      <c r="H360" s="13"/>
      <c r="I360" s="13"/>
    </row>
    <row r="361" spans="6:9" x14ac:dyDescent="0.2">
      <c r="F361" s="13"/>
      <c r="G361" s="13"/>
      <c r="H361" s="13"/>
      <c r="I361" s="13"/>
    </row>
    <row r="362" spans="6:9" x14ac:dyDescent="0.2">
      <c r="F362" s="13"/>
      <c r="G362" s="13"/>
      <c r="H362" s="13"/>
      <c r="I362" s="13"/>
    </row>
    <row r="363" spans="6:9" x14ac:dyDescent="0.2">
      <c r="F363" s="13"/>
      <c r="G363" s="13"/>
      <c r="H363" s="13"/>
      <c r="I363" s="13"/>
    </row>
    <row r="364" spans="6:9" x14ac:dyDescent="0.2">
      <c r="F364" s="13"/>
      <c r="G364" s="13"/>
      <c r="H364" s="13"/>
      <c r="I364" s="13"/>
    </row>
    <row r="365" spans="6:9" x14ac:dyDescent="0.2">
      <c r="F365" s="13"/>
      <c r="G365" s="13"/>
      <c r="H365" s="13"/>
      <c r="I365" s="13"/>
    </row>
    <row r="366" spans="6:9" x14ac:dyDescent="0.2">
      <c r="F366" s="13"/>
      <c r="G366" s="13"/>
      <c r="H366" s="13"/>
      <c r="I366" s="13"/>
    </row>
    <row r="367" spans="6:9" x14ac:dyDescent="0.2">
      <c r="F367" s="13"/>
      <c r="G367" s="13"/>
      <c r="H367" s="13"/>
      <c r="I367" s="13"/>
    </row>
    <row r="368" spans="6:9" x14ac:dyDescent="0.2">
      <c r="F368" s="13"/>
      <c r="G368" s="13"/>
      <c r="H368" s="13"/>
      <c r="I368" s="13"/>
    </row>
    <row r="369" spans="6:9" x14ac:dyDescent="0.2">
      <c r="F369" s="13"/>
      <c r="G369" s="13"/>
      <c r="H369" s="13"/>
      <c r="I369" s="13"/>
    </row>
    <row r="370" spans="6:9" x14ac:dyDescent="0.2">
      <c r="F370" s="13"/>
      <c r="G370" s="13"/>
      <c r="H370" s="13"/>
      <c r="I370" s="13"/>
    </row>
    <row r="371" spans="6:9" x14ac:dyDescent="0.2">
      <c r="F371" s="13"/>
      <c r="G371" s="13"/>
      <c r="H371" s="13"/>
      <c r="I371" s="13"/>
    </row>
  </sheetData>
  <mergeCells count="9">
    <mergeCell ref="A3:A5"/>
    <mergeCell ref="B3:B5"/>
    <mergeCell ref="C3:C5"/>
    <mergeCell ref="D3:E4"/>
    <mergeCell ref="J3:M3"/>
    <mergeCell ref="F3:I3"/>
    <mergeCell ref="F4:I4"/>
    <mergeCell ref="J4:K4"/>
    <mergeCell ref="L4:M4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ObserverReportInfo_&amp;!()$bbQ</vt:lpstr>
      <vt:lpstr>Лист1</vt:lpstr>
      <vt:lpstr>ReportObject1_0</vt:lpstr>
      <vt:lpstr>ReportObject1_1</vt:lpstr>
      <vt:lpstr>ReportObject1_10</vt:lpstr>
      <vt:lpstr>ReportObject1_11</vt:lpstr>
      <vt:lpstr>ReportObject1_12</vt:lpstr>
      <vt:lpstr>ReportObject1_13</vt:lpstr>
      <vt:lpstr>ReportObject1_2</vt:lpstr>
      <vt:lpstr>ReportObject1_3</vt:lpstr>
      <vt:lpstr>ReportObject1_4</vt:lpstr>
      <vt:lpstr>ReportObject1_5</vt:lpstr>
      <vt:lpstr>ReportObject1_6</vt:lpstr>
      <vt:lpstr>ReportObject1_7</vt:lpstr>
      <vt:lpstr>ReportObject1_8</vt:lpstr>
      <vt:lpstr>ReportObject1_9</vt:lpstr>
      <vt:lpstr>Лист1!Заголовки_для_печати</vt:lpstr>
    </vt:vector>
  </TitlesOfParts>
  <Company>ООО "СГЭС"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Кудряшов Николай Владимирович</cp:lastModifiedBy>
  <cp:lastPrinted>2011-04-18T08:05:47Z</cp:lastPrinted>
  <dcterms:created xsi:type="dcterms:W3CDTF">2009-08-03T08:35:36Z</dcterms:created>
  <dcterms:modified xsi:type="dcterms:W3CDTF">2023-12-14T04:59:42Z</dcterms:modified>
</cp:coreProperties>
</file>