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tabRatio="714"/>
  </bookViews>
  <sheets>
    <sheet name="План закупки ТРУ на 2024 г." sheetId="1" r:id="rId1"/>
    <sheet name="izm7" sheetId="15" r:id="rId2"/>
  </sheets>
  <definedNames>
    <definedName name="_GoBack" localSheetId="0">'План закупки ТРУ на 2024 г.'!#REF!</definedName>
    <definedName name="_xlnm._FilterDatabase" localSheetId="0" hidden="1">'План закупки ТРУ на 2024 г.'!$A$16:$S$220</definedName>
    <definedName name="OLE_LINK1" localSheetId="0">'План закупки ТРУ на 2024 г.'!#REF!</definedName>
    <definedName name="_xlnm.Print_Area" localSheetId="1">'izm7'!$A$1:$O$44</definedName>
    <definedName name="_xlnm.Print_Area" localSheetId="0">'План закупки ТРУ на 2024 г.'!$A$1:$R$228</definedName>
  </definedNames>
  <calcPr calcId="152511"/>
</workbook>
</file>

<file path=xl/calcChain.xml><?xml version="1.0" encoding="utf-8"?>
<calcChain xmlns="http://schemas.openxmlformats.org/spreadsheetml/2006/main">
  <c r="K217" i="1" l="1"/>
  <c r="K34" i="15"/>
  <c r="K185" i="1" l="1"/>
  <c r="A183" i="1" l="1"/>
  <c r="A184" i="1" s="1"/>
  <c r="A185" i="1" s="1"/>
  <c r="A186" i="1" s="1"/>
  <c r="A187" i="1" s="1"/>
  <c r="A188" i="1" s="1"/>
  <c r="A189" i="1" s="1"/>
  <c r="A190" i="1" s="1"/>
  <c r="P226" i="1" l="1"/>
</calcChain>
</file>

<file path=xl/sharedStrings.xml><?xml version="1.0" encoding="utf-8"?>
<sst xmlns="http://schemas.openxmlformats.org/spreadsheetml/2006/main" count="2831" uniqueCount="549">
  <si>
    <t>ОКАТО</t>
  </si>
  <si>
    <t>Единица измерения</t>
  </si>
  <si>
    <t xml:space="preserve">График осуществления процедур закупки </t>
  </si>
  <si>
    <t>Сведения о количестве (объеме)</t>
  </si>
  <si>
    <t>Условия договора</t>
  </si>
  <si>
    <t>Планируемая дата или период размещения извещения о закупке            (месяц, год)</t>
  </si>
  <si>
    <t>№ п/п</t>
  </si>
  <si>
    <t>Предмет договора</t>
  </si>
  <si>
    <t>Регион поставки товаров, (выполнения работ, оказания услуг)</t>
  </si>
  <si>
    <t xml:space="preserve">Закупка в электронной форме </t>
  </si>
  <si>
    <t>Наименование заказчика</t>
  </si>
  <si>
    <t xml:space="preserve">Адрес местонахождения заказчика </t>
  </si>
  <si>
    <t>Телефон заказчика</t>
  </si>
  <si>
    <t>Электронная почта заказчика</t>
  </si>
  <si>
    <t>ИНН</t>
  </si>
  <si>
    <t>КПП</t>
  </si>
  <si>
    <t>Срок исполнения договора 
(месяц, год)</t>
  </si>
  <si>
    <t>Код по ОКВЭД2</t>
  </si>
  <si>
    <t xml:space="preserve"> Код по ОКПД2</t>
  </si>
  <si>
    <t>Код по ОКЕИ</t>
  </si>
  <si>
    <t>Код по ОКАТО</t>
  </si>
  <si>
    <t>Способ закупки</t>
  </si>
  <si>
    <t xml:space="preserve">Минимально необходимые требования, предъявляемые к закупаемым товарам 
(работам, услугам) </t>
  </si>
  <si>
    <t>Участие субъектов малого и среднего предпринимательства в закупке</t>
  </si>
  <si>
    <t>на 2024 год</t>
  </si>
  <si>
    <t>Российский рубль</t>
  </si>
  <si>
    <t>Сведения о начальной (максимальной) цене договора (цене лота)</t>
  </si>
  <si>
    <t>Наименование</t>
  </si>
  <si>
    <t>Да (нет)</t>
  </si>
  <si>
    <r>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t>
    </r>
    <r>
      <rPr>
        <b/>
        <sz val="10"/>
        <color theme="1"/>
        <rFont val="Times New Roman"/>
        <family val="1"/>
        <charset val="204"/>
      </rPr>
      <t xml:space="preserve">составляет </t>
    </r>
  </si>
  <si>
    <r>
      <t xml:space="preserve">Совокупный годовой объем планируемых закупок товаров (работ, услуг), которые </t>
    </r>
    <r>
      <rPr>
        <b/>
        <sz val="10"/>
        <color theme="1"/>
        <rFont val="Times New Roman"/>
        <family val="1"/>
        <charset val="204"/>
      </rPr>
      <t>исключаются</t>
    </r>
    <r>
      <rPr>
        <sz val="10"/>
        <color theme="1"/>
        <rFont val="Times New Roman"/>
        <family val="1"/>
        <charset val="204"/>
      </rPr>
      <t xml:space="preserve">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t>
    </r>
    <r>
      <rPr>
        <b/>
        <sz val="10"/>
        <color theme="1"/>
        <rFont val="Times New Roman"/>
        <family val="1"/>
        <charset val="204"/>
      </rPr>
      <t xml:space="preserve"> составляет</t>
    </r>
  </si>
  <si>
    <r>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предусмотренный в части, касающейся первого года реализации, раздела, указанного в пункте 1(1) требований к форме плана закупки товаров (работ, услуг), утвержденных постановлением Правительства Российской Федерации от 17 сентября 2012 г. № 932 "Об утверждении  Правил   формирования   плана   закупки   товаров  (работ,  услуг)  и  требований  к  форме  такого  плана, </t>
    </r>
    <r>
      <rPr>
        <b/>
        <sz val="10"/>
        <color theme="1"/>
        <rFont val="Times New Roman"/>
        <family val="1"/>
        <charset val="204"/>
      </rPr>
      <t xml:space="preserve"> составляет</t>
    </r>
  </si>
  <si>
    <t xml:space="preserve">Код целевой статьи расходов, код вида расходов </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</si>
  <si>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</si>
  <si>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 xml:space="preserve">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t>
  </si>
  <si>
    <t xml:space="preserve"> Закупка товаров (работ, услуг), участниками которой являются только субъекты малого и среднего предпринимательства                                                                                                                                                                                                                                                                                                                                                                                                                                                                                                                                                                                                                                                                                               </t>
  </si>
  <si>
    <t xml:space="preserve"> План закупки товаров (работ, услуг)</t>
  </si>
  <si>
    <t>Строительство и реконструкция объектов электросетевого хозяйства ООО "СГЭС"</t>
  </si>
  <si>
    <t>42.22.22.120</t>
  </si>
  <si>
    <t>42.22</t>
  </si>
  <si>
    <t xml:space="preserve">в соответствии с техническим заданием </t>
  </si>
  <si>
    <t>условная единица</t>
  </si>
  <si>
    <t xml:space="preserve">Ханты-Мансийский Автономный округ - Югра </t>
  </si>
  <si>
    <t>Конкурс в электронной форме, участниками которого могут быть только субъекты малого и среднего предпринимательства</t>
  </si>
  <si>
    <t>да</t>
  </si>
  <si>
    <t>нет</t>
  </si>
  <si>
    <t>ООО "СГЭС"</t>
  </si>
  <si>
    <t>628404, Ханты-Мансийский автономный округ-Югра, город Сургут, Нефтеюганское шоссе, 15.</t>
  </si>
  <si>
    <t>(3462)52-46-00</t>
  </si>
  <si>
    <t>zakupki_sges@surgutges.ru</t>
  </si>
  <si>
    <t>29.3</t>
  </si>
  <si>
    <t>28.92.61.110</t>
  </si>
  <si>
    <t>в соответствии с техническим заданием</t>
  </si>
  <si>
    <t>876</t>
  </si>
  <si>
    <t>1</t>
  </si>
  <si>
    <t xml:space="preserve">запрос котировок в электронной форме </t>
  </si>
  <si>
    <t>28.25</t>
  </si>
  <si>
    <t>28.25.12.100</t>
  </si>
  <si>
    <t>43.32</t>
  </si>
  <si>
    <t>43.32.10.110</t>
  </si>
  <si>
    <t>Поставка и монтаж пластиковых окон в здании РММ по адресу г. Сургут, Аграрная 1</t>
  </si>
  <si>
    <t>19.20</t>
  </si>
  <si>
    <t>19.20.21.100</t>
  </si>
  <si>
    <t>Поставка горюче-смазочных материалов для нужд ООО "СГЭС" в 2025г.</t>
  </si>
  <si>
    <t>Запрос предложений в электронной форме участниками которого могут быть только субъекты малого и среднего предпринимательства</t>
  </si>
  <si>
    <t xml:space="preserve">да </t>
  </si>
  <si>
    <t>65.12</t>
  </si>
  <si>
    <t>Оказание услуг по страхованию средств наземного транспорта КАСКО для нужд ООО "СГЭС" в 2025г.</t>
  </si>
  <si>
    <t>65.12.</t>
  </si>
  <si>
    <t>65.12.21.000</t>
  </si>
  <si>
    <t>85.30</t>
  </si>
  <si>
    <t>85.31.11.000</t>
  </si>
  <si>
    <t xml:space="preserve">Услуги по повышению квалификации и подготовке кадров ООО "СГЭС" </t>
  </si>
  <si>
    <t xml:space="preserve">запрос предложений в электронной форме </t>
  </si>
  <si>
    <t>65.12.1</t>
  </si>
  <si>
    <t>65.12.12.000</t>
  </si>
  <si>
    <t>71.20</t>
  </si>
  <si>
    <t>71.20.13.000</t>
  </si>
  <si>
    <t>город Сургут</t>
  </si>
  <si>
    <t>35.12</t>
  </si>
  <si>
    <t>71.20.19.129</t>
  </si>
  <si>
    <t xml:space="preserve">Инспекционный контроль №1 сертифицированной электроэнергии </t>
  </si>
  <si>
    <t>Закупка у единственного поставщика (исполнителя, подрядчика)</t>
  </si>
  <si>
    <t>38.2</t>
  </si>
  <si>
    <t>38.21.21.110</t>
  </si>
  <si>
    <t>Оказание услуг на централизованный вывоз и размещение (захоронение) отходов в 2024г. (твердые коммунальные отходы)</t>
  </si>
  <si>
    <t>38.11</t>
  </si>
  <si>
    <t>38.21.21.190</t>
  </si>
  <si>
    <t>Размещение (захоронение) отходов производства и потребления на 2024 год</t>
  </si>
  <si>
    <t>38.32.29.210</t>
  </si>
  <si>
    <t>14.12, 15.20</t>
  </si>
  <si>
    <t>14.12.30.190</t>
  </si>
  <si>
    <t>Запрос котировок в электронной форме</t>
  </si>
  <si>
    <t>27.12</t>
  </si>
  <si>
    <t>27.12.22.000</t>
  </si>
  <si>
    <t>Поставка автоматических выключателей</t>
  </si>
  <si>
    <t>28.92</t>
  </si>
  <si>
    <t>28.92.40.124</t>
  </si>
  <si>
    <t>Поставка роторно-молотковой дробилки</t>
  </si>
  <si>
    <t>27.3</t>
  </si>
  <si>
    <t>27.32.11.000</t>
  </si>
  <si>
    <t>Поставка кабельной продукции</t>
  </si>
  <si>
    <t>26.51.4</t>
  </si>
  <si>
    <t>26.51.45.190</t>
  </si>
  <si>
    <t>Поставка комплекта нагрузочного РТ-2048-02  (до 2 кА)</t>
  </si>
  <si>
    <t>26.51.63.130</t>
  </si>
  <si>
    <t>Поставка счетчиков электроэнергии</t>
  </si>
  <si>
    <t>27.33.13.130</t>
  </si>
  <si>
    <t>Поставка кабельной арматуры</t>
  </si>
  <si>
    <t>46.71</t>
  </si>
  <si>
    <t xml:space="preserve">19.20.29.230 </t>
  </si>
  <si>
    <t>Поставка ГСМ (масла, смазки)</t>
  </si>
  <si>
    <t xml:space="preserve">Поставка измерителя параметров силовых трансформаторов </t>
  </si>
  <si>
    <t>46.7</t>
  </si>
  <si>
    <t>25.73.40.290</t>
  </si>
  <si>
    <t>Поставка инструментов</t>
  </si>
  <si>
    <t>26.51.52.130</t>
  </si>
  <si>
    <t>Поставка манометров</t>
  </si>
  <si>
    <t>46.74.2</t>
  </si>
  <si>
    <t xml:space="preserve">28.14.11.120 </t>
  </si>
  <si>
    <t>Поставка запорной арматуры и комплектующих</t>
  </si>
  <si>
    <t>46.72</t>
  </si>
  <si>
    <t>24.20.13.130</t>
  </si>
  <si>
    <t>Поставка металлопроката</t>
  </si>
  <si>
    <t>Поставка кабельных муфт</t>
  </si>
  <si>
    <t>28.15</t>
  </si>
  <si>
    <t xml:space="preserve">28.15.10.110 </t>
  </si>
  <si>
    <t>Поставка шарико-подшипниковой продукции</t>
  </si>
  <si>
    <t>46.52</t>
  </si>
  <si>
    <t>26.30.23.114</t>
  </si>
  <si>
    <t>Поставка модемов и комплектующих</t>
  </si>
  <si>
    <t>14.12</t>
  </si>
  <si>
    <t>32.99.11.160</t>
  </si>
  <si>
    <t>24.20</t>
  </si>
  <si>
    <t>46.43</t>
  </si>
  <si>
    <t>27.33.14.000</t>
  </si>
  <si>
    <t>Поставка электроматериалов</t>
  </si>
  <si>
    <t>27.90</t>
  </si>
  <si>
    <t>25.93.15.120</t>
  </si>
  <si>
    <t xml:space="preserve">Поставка электродов </t>
  </si>
  <si>
    <t>25.99.2</t>
  </si>
  <si>
    <t>29.20.21.190</t>
  </si>
  <si>
    <t>Поставка модульного КПП</t>
  </si>
  <si>
    <t>58.29</t>
  </si>
  <si>
    <t>58.29.40.000</t>
  </si>
  <si>
    <t>Услуги по предоставлению доступа к экземплярам профессиональным справочным системам Техэксперт "Электроэнергетика", "Теплоэнергетика"</t>
  </si>
  <si>
    <t>62.01</t>
  </si>
  <si>
    <t>62.01.29.000</t>
  </si>
  <si>
    <t>Услуги по предоставлению обновлений, информационное обслуживание "Грандсмета"</t>
  </si>
  <si>
    <t>26.30</t>
  </si>
  <si>
    <t>Аукцион в электронной форме, участниками которого могут быть только субъекты малого и среднего предпринимательства</t>
  </si>
  <si>
    <t>Услуги по обновлению/расширению программного комплекса (ПК) «Энергосфера»</t>
  </si>
  <si>
    <t>28.23</t>
  </si>
  <si>
    <t>28.23.25.000</t>
  </si>
  <si>
    <t>Поставка расходных материалов для копировально-множительной техники и переферийного оборудования</t>
  </si>
  <si>
    <t>Право на использование программы для ЭВМ ContentReader PDF 15 Business Concurrent (бессрочная)</t>
  </si>
  <si>
    <t>ПО СУ "ТОиР" цифровизации управления процессами ремонтов и ТО</t>
  </si>
  <si>
    <t>63.11.1</t>
  </si>
  <si>
    <t>63.11.13.000</t>
  </si>
  <si>
    <t>Предоставление права удаленного доступа к информационному ресурсу «СПАРК» и Сервису "Регламентные проверки"</t>
  </si>
  <si>
    <t>62.02</t>
  </si>
  <si>
    <t>62.02.20.190</t>
  </si>
  <si>
    <t>Право использования программы для ЭВМ Manage.one (тариф Basic)</t>
  </si>
  <si>
    <t>43.21</t>
  </si>
  <si>
    <t>43.21.10.140</t>
  </si>
  <si>
    <t>Ханты-Мансийский Автономный округ - Югра</t>
  </si>
  <si>
    <t>Поставка ПО 1С Документооборот 8 КОРП. Электронная поставка</t>
  </si>
  <si>
    <t>Сопровождение корпоративной сети передачи данных</t>
  </si>
  <si>
    <t>26.20</t>
  </si>
  <si>
    <t>запрос котировок в электронной форме</t>
  </si>
  <si>
    <t>Поставка программного комплекса "ИСУП Восток"</t>
  </si>
  <si>
    <t>Поставка программного обеспечения ОИК "Диспетчер" опция Astra Linux</t>
  </si>
  <si>
    <t>Поставка оборудования для перехода на виртуальную АТС</t>
  </si>
  <si>
    <t>26.30.11.110</t>
  </si>
  <si>
    <t>Запрос котировок в электронной форме участниками которого могут быть только субъекты малого и среднего предпринимательства</t>
  </si>
  <si>
    <t>26.20.18.110</t>
  </si>
  <si>
    <t>10.82.</t>
  </si>
  <si>
    <t>10.82.22.190</t>
  </si>
  <si>
    <t>Поставка детских новогодних подарков, подарочных наборов</t>
  </si>
  <si>
    <t xml:space="preserve">Запрос котировок в электронной форме </t>
  </si>
  <si>
    <t>71.12.55</t>
  </si>
  <si>
    <t>71.12.39.110</t>
  </si>
  <si>
    <t>в соответствии с условиями договора</t>
  </si>
  <si>
    <t>ХМАО-Югра</t>
  </si>
  <si>
    <t>49.50.12</t>
  </si>
  <si>
    <t>49.50.12.110</t>
  </si>
  <si>
    <t>35.30</t>
  </si>
  <si>
    <t>35.30.11.110</t>
  </si>
  <si>
    <t>Поставка тепловой энергии и теплоносителя (тепломагистраль ГРЭС-1-ПКТС) на 2024-2026гг.</t>
  </si>
  <si>
    <t>Поставка тепловой энергии и теплоносителя (Тепломагистраль СГРЭС-2 Промзона, СГРЭС-2 ВЖР) на 2024-2026гг.</t>
  </si>
  <si>
    <t>Поставка энергоресурсов на котельную для теплоснабжения микрорайонов №38 и №39 в г. Сургуте (К-45) на 2024-2026гг.</t>
  </si>
  <si>
    <t>33.12</t>
  </si>
  <si>
    <t>33.12.29.900</t>
  </si>
  <si>
    <t>Разработка эксплуатационных гидравлических режимов системы теплоснабжения ООО "СГЭС"</t>
  </si>
  <si>
    <t>71.12.11</t>
  </si>
  <si>
    <t>71.12.13.000</t>
  </si>
  <si>
    <t>42.21</t>
  </si>
  <si>
    <t>42.21.21.000</t>
  </si>
  <si>
    <t>71.20.19.190</t>
  </si>
  <si>
    <t>71.20.1</t>
  </si>
  <si>
    <t>71.20.19.190.</t>
  </si>
  <si>
    <t xml:space="preserve">Запрос предложений в электронной форме </t>
  </si>
  <si>
    <t>43.3</t>
  </si>
  <si>
    <t>43.31.10.110</t>
  </si>
  <si>
    <t>Выполнение работ по ремонту коллекторных на пиковой котельной №13, павильонов на тепломагистрали ГРЭС-2-ВЖР г. Сургута</t>
  </si>
  <si>
    <t>71.20.</t>
  </si>
  <si>
    <t>Услуга по техничекому диагностированию тепломагистралей СГРЭС-1- ПКТС, СГРЭС-2 ВЖР, СГРЭС-2-Промзона</t>
  </si>
  <si>
    <t>35.30.5</t>
  </si>
  <si>
    <t>43.29.11.120</t>
  </si>
  <si>
    <t>Выполнение работ по ремонту тепловой изоляции на тепломагистралях ООО "СГЭС"</t>
  </si>
  <si>
    <t>42.21.22.120</t>
  </si>
  <si>
    <t>Модернизация тепломагистрали "ГРЭС-1-ПКТС"  Ду1000</t>
  </si>
  <si>
    <t>35.30.1</t>
  </si>
  <si>
    <t>35.30.12.110</t>
  </si>
  <si>
    <t xml:space="preserve">Передача прав на использование лицензии на Программный комплекс "ALD Pro" РДЦП.10101-01 на 1 устройстве </t>
  </si>
  <si>
    <t>Передача прав на использование лицензии на операционную систему специального назначения «Astra Linux Special Edition» Серверная до 2 сокетов</t>
  </si>
  <si>
    <t xml:space="preserve">Поставка и монтаж сплит систем по адресу г. Сургут, Аграрная, 1 </t>
  </si>
  <si>
    <t>Поставка многофункционального устройства (МФУ) формата А4</t>
  </si>
  <si>
    <t>Выполнение работ по ремонту тепловых камер на тепломагистрали ПКТС-ВЖР,  котельной для теплоснабжения Н-Ш 22, строение 5 в г. Сургуте</t>
  </si>
  <si>
    <t>Предоставление права на использование программы для ЭВМ "Платформа nanoCAD" 22 (основной модуль), сетевая лицензия</t>
  </si>
  <si>
    <t xml:space="preserve">Предоставление удаленного доступа к комплекту справочно-правовой системы «Консультант Плюс» _x000D_
</t>
  </si>
  <si>
    <t>Условная единица</t>
  </si>
  <si>
    <t>Ханты-Мансийский Автономный округ - Юг АО</t>
  </si>
  <si>
    <t>Нет</t>
  </si>
  <si>
    <t xml:space="preserve">Предоставление прав на использование лицензионного программного обеспечения: «Kaspersky Endpoint Security для бизнеса – Расширенный Russian Edition.5000+ Node 3 year Renewal License - Лицензия» и «Kaspersky Security для почтовых серверов Russian Edition. 2500-4999 MailAddress 3 year Renewal License – Лицензия» на три года._x000D_
_x000D_
</t>
  </si>
  <si>
    <t xml:space="preserve">Право использования программы для ЭВМ Manage.one (тариф Basic)_x000D_
</t>
  </si>
  <si>
    <t>80.20</t>
  </si>
  <si>
    <t>80.20.10.000</t>
  </si>
  <si>
    <t xml:space="preserve">Оказание услуг по техническому обслуживанию объектов охранно-пожарной сигнализации (ОПС), системы контроля и управления доступом (СКУД), периметральной сигнализации, систем видеонаблюдения, автоматических шлагбаумов на объектах ООО «СГЭС» в 2024-2026 гг._x000D_
</t>
  </si>
  <si>
    <t>запрос предложений в электронной форме</t>
  </si>
  <si>
    <t>Да</t>
  </si>
  <si>
    <t>19.20.21</t>
  </si>
  <si>
    <t xml:space="preserve">Поставка горюче-смазочных материалов для нужд ООО "СГЭС" в 2024г._x000D_
</t>
  </si>
  <si>
    <t>Запрос предложений в электронной форме, участниками которого могут быть только субъекты малого и среднего предпринимательства</t>
  </si>
  <si>
    <t>77.12</t>
  </si>
  <si>
    <t>77.12.19.000</t>
  </si>
  <si>
    <t xml:space="preserve">Оказание услуг по аренде транспортных средств для нужд ООО "СГЭС" в 2024-2026 г._x000D_
</t>
  </si>
  <si>
    <t>49.41</t>
  </si>
  <si>
    <t>49.41.20.000</t>
  </si>
  <si>
    <t xml:space="preserve">Оказание транспортных услуг для нужд ООО "СГЭС" в 2024-2026г._x000D_
</t>
  </si>
  <si>
    <t>65.12.29.000</t>
  </si>
  <si>
    <t xml:space="preserve">Оказание услуг по страхованию средств наземного транспорта КАСКО для нужд ООО "СГЭС" в 2024г._x000D_
</t>
  </si>
  <si>
    <t xml:space="preserve">Оказание услуг по страхованию специальных транспортных средств для нужд ООО "СГЭС" в 2024г._x000D_
</t>
  </si>
  <si>
    <t xml:space="preserve">Оказание услуг по обязательному страхованию автогражданской ответственности ОСАГО для нужд ООО "СГЭС" в 2024г._x000D_
</t>
  </si>
  <si>
    <t>71.12.4</t>
  </si>
  <si>
    <t xml:space="preserve">Проведение поверки средств измерений для нужд ООО «СГЭС» на 2024-2026гг._x000D_
</t>
  </si>
  <si>
    <t>17.12</t>
  </si>
  <si>
    <t>17.12.73.110</t>
  </si>
  <si>
    <t xml:space="preserve">Поставка офисной бумаги на 2024 г._x000D_
_x000D_
</t>
  </si>
  <si>
    <t>Запрос котировок в электронной форме, участниками которого могут быть только субъекты малого и среднего предпринимательства</t>
  </si>
  <si>
    <t>36.00.1</t>
  </si>
  <si>
    <t>36.00.11.000</t>
  </si>
  <si>
    <t xml:space="preserve">Поставка питьевой воды на 2024 год_x000D_
</t>
  </si>
  <si>
    <t>42.22.3</t>
  </si>
  <si>
    <t xml:space="preserve">Строительство РП(ТП)- Победит-1,2_x000D_
_x000D_
</t>
  </si>
  <si>
    <t>06.20.1</t>
  </si>
  <si>
    <t>06.20.10.120</t>
  </si>
  <si>
    <t xml:space="preserve">Поставка газа на объекты: «Котельная» для теплоснабжения мкр. №38 и №39 г. Сургут, ХМАО-Югра; «Газовые котельные автосалонов» расположенные по адресу: г. Сургут, ул. Аэрофлотская,23; «Газовая котельная» расположенная по адресу: г. Сургут, Нефтеюганское шоссе, 20/1 на 2023-2025гг._x000D_
</t>
  </si>
  <si>
    <t xml:space="preserve">Поставка ПО Abby FineReader 15_x000D_
</t>
  </si>
  <si>
    <t>43.99</t>
  </si>
  <si>
    <t>43.99.90.200</t>
  </si>
  <si>
    <t xml:space="preserve">Строительство 2 очереди котельной для теплоснабжения микрорайонов № 38,39_x000D_
</t>
  </si>
  <si>
    <t>63.11</t>
  </si>
  <si>
    <t xml:space="preserve">"Предоставление права удаленного доступа к информационному ресурсу «СПАРК»_x000D_
и Сервису «Регламентные проверки»._x000D_
_x000D_
</t>
  </si>
  <si>
    <t xml:space="preserve"> Услуги по добровольному медицинскому страхованию работников ООО «СГЭС» в 2024 году_x000D_
</t>
  </si>
  <si>
    <t>71.12</t>
  </si>
  <si>
    <t>71.12.16</t>
  </si>
  <si>
    <t xml:space="preserve">"Выполнение проектно-изыскательских работ по объекту: «Реконструкция тепломагистрали СГРЭС – 1 – ПКТС, с устройством узла задвижек»._x000D_
_x000D_
</t>
  </si>
  <si>
    <t>71.12.1</t>
  </si>
  <si>
    <t>71.12.40.140</t>
  </si>
  <si>
    <t xml:space="preserve">Оказание услуг технического надзора при выполнении земляных работ в полосе отвода железной дороги по объектам "Реконструкция КЛ-10кВ РП-133 1 ЭСК №24, "Реконструкция КЛ-10-кВ РП-133 2 п/ст Привокз. ЭСК №24" на железнодорожной станции Сургут_x000D_
</t>
  </si>
  <si>
    <t xml:space="preserve">Сопровождение работ по допуску и надзору при выполнении работ в охранной зоне электропередач по объектам: «Реконструкция КЛ-10кВ РП-133 1 ЭСК №24», «Реконструкция КЛ-10кВ РП-133 2 п/ст Привокз. ЭСК №24» на железнодорожной станции Сургут. _x000D_
</t>
  </si>
  <si>
    <t>70.10.2</t>
  </si>
  <si>
    <t>70.10.10.120</t>
  </si>
  <si>
    <t xml:space="preserve">Услуги по управлению Обществом_x000D_
</t>
  </si>
  <si>
    <t>68.32.3</t>
  </si>
  <si>
    <t>68.32.13.110</t>
  </si>
  <si>
    <t xml:space="preserve">Выполнение работ по изготовлению технических паспортов, технических планов и предоставления технической документации_x000D_
</t>
  </si>
  <si>
    <t>86.21</t>
  </si>
  <si>
    <t>86.21.10.190</t>
  </si>
  <si>
    <t xml:space="preserve">Проведение предварительного медицинского осмотра и психиатрического освидетельствования _x000D_
</t>
  </si>
  <si>
    <t xml:space="preserve">Проведение периодического медицинского осмотра в центре профпатологии_x000D_
</t>
  </si>
  <si>
    <t>41.20</t>
  </si>
  <si>
    <t>41.20.20.710</t>
  </si>
  <si>
    <t xml:space="preserve">Приобретение движимого имущества КТПН-630/10/0,4 (г. Сургут, Северный промрайон)_x000D_
</t>
  </si>
  <si>
    <t>22.11</t>
  </si>
  <si>
    <t>22.11.13.110</t>
  </si>
  <si>
    <t xml:space="preserve">Поставка автомобильных шин для ООО "СГЭС"_x000D_
</t>
  </si>
  <si>
    <t xml:space="preserve">Строительство объектов электросетевого хозяйства  ООО СГЭС в мкр. 41 _x000D_
_x000D_
</t>
  </si>
  <si>
    <t xml:space="preserve">Строительство КТПН (5 объектов) _x000D_
_x000D_
</t>
  </si>
  <si>
    <t>42.22.22.110</t>
  </si>
  <si>
    <t xml:space="preserve">Строительство КЛ-0,4 кВ на объектах электросетевого хозяйства   ООО СГЭС_x000D_
_x000D_
</t>
  </si>
  <si>
    <t>16744541</t>
  </si>
  <si>
    <t xml:space="preserve">Строительство КЛ-10 кВ на объектах электросетевого хозяйства   ООО СГЭС _x000D_
_x000D_
</t>
  </si>
  <si>
    <t xml:space="preserve">Строительство БКТП-2х2500кВА (стр.11) мкр. 39_x000D_
</t>
  </si>
  <si>
    <t xml:space="preserve">Строительство БКТП-2х1600кВА мкр.30А_x000D_
</t>
  </si>
  <si>
    <t xml:space="preserve">Поставка трубной продукции Ду1000 для аварийного запаса теплоснабжения_x000D_
_x000D_
</t>
  </si>
  <si>
    <t>28.14</t>
  </si>
  <si>
    <t>28.14.11.122</t>
  </si>
  <si>
    <t xml:space="preserve">Поставка регулятора давления газа для замены на котельной для теплоснабжения мкр. 38,39 г.Сургута ХМАО-Югра_x000D_
</t>
  </si>
  <si>
    <t>42.99</t>
  </si>
  <si>
    <t>42.99.29.100</t>
  </si>
  <si>
    <t xml:space="preserve">Выполнение работ по восстановлению благоустройства, нарушенного в ходе строительства, реконструкции и ремонтов на объектах ООО «СГЭС»._x000D_
</t>
  </si>
  <si>
    <t>58.29.50.000</t>
  </si>
  <si>
    <t xml:space="preserve">Предоставление удалённого доступа к серверу лицензирования «Платформа nanoCAD»_x000D_
</t>
  </si>
  <si>
    <t>45.2</t>
  </si>
  <si>
    <t xml:space="preserve">Оказание услуг технического обслуживания и ремонта автомобилей марки «Toyota» на 2023-2025гг_x000D_
_x000D_
</t>
  </si>
  <si>
    <t>80.10</t>
  </si>
  <si>
    <t>80.10.12.000</t>
  </si>
  <si>
    <t>61.20.2</t>
  </si>
  <si>
    <t>61.20.20.000</t>
  </si>
  <si>
    <t xml:space="preserve">Оказание телематических услуг связи (Интернет) и корпоративной сети передачи данных (КСПД) и телефонии на Базе ООО «СГЭС» г. Сургут, ул. Аэрофлотская, 23/5 _x000D_
</t>
  </si>
  <si>
    <t>61.20.1</t>
  </si>
  <si>
    <t>61.20.11.000</t>
  </si>
  <si>
    <t xml:space="preserve">Услуги предоставления сотовой связи стандарта GSM_x000D_
</t>
  </si>
  <si>
    <t>61.20.3</t>
  </si>
  <si>
    <t>61.20.41.000</t>
  </si>
  <si>
    <t xml:space="preserve">Услуги по аренде цифровых каналов связи на 2023-2025 г.г._x000D_
</t>
  </si>
  <si>
    <t>61.10.1</t>
  </si>
  <si>
    <t>61.10.11.190</t>
  </si>
  <si>
    <t>Предоставление услуг фиксированной связи ул. Аграрная 1, ул. Мира 41 на 2023-2025 г.г.</t>
  </si>
  <si>
    <t>61.10.11.110</t>
  </si>
  <si>
    <t xml:space="preserve">Предоставление услуг телефонной связи  на Нефтеюганское шоссе, 15 на 2023-2025 г.г._x000D_
</t>
  </si>
  <si>
    <t xml:space="preserve">Услуги предоставления  доступа к сети интернет со скоростью доступа 100 Мбит/с. (КСПД), основной канал. IP-VPN. L-3 Интернет, ВЧС на 2023-2025 г.г._x000D_
</t>
  </si>
  <si>
    <t>58.29.4</t>
  </si>
  <si>
    <t xml:space="preserve">Услуги по предоставлению доступа по сети интернет к экземплярам профессиональных справочных систем для нужд ООО "СГЭС" на 2023 год_x000D_
</t>
  </si>
  <si>
    <t xml:space="preserve">Услуги на вывоз твердых коммунальных отходов для нужд ООО "СГЭС" на 2023г._x000D_
</t>
  </si>
  <si>
    <t>63.91</t>
  </si>
  <si>
    <t>63.91.1</t>
  </si>
  <si>
    <t xml:space="preserve">Оказание услуг комплексного  мультимедийного обслуживания, продвижения и рекламы на 2023-2025гг._x000D_
</t>
  </si>
  <si>
    <t>82.11</t>
  </si>
  <si>
    <t>Агентский договор поставки энергоресурсов</t>
  </si>
  <si>
    <t>35.30.4</t>
  </si>
  <si>
    <t>35.22.10.120</t>
  </si>
  <si>
    <t>Техническое обслуживание газопроводов котельных на 2022-2024 гг.</t>
  </si>
  <si>
    <t>61.20</t>
  </si>
  <si>
    <t xml:space="preserve">Организация связи в системах автоматизированного учета электрической энергии на основе "Платформа М2 в 2022-2024 гг._x000D_
</t>
  </si>
  <si>
    <t>62.02.20</t>
  </si>
  <si>
    <t xml:space="preserve">Оказание услуг по подключению и предоставлению удаленного доступа к рабочим местам Автоматизированной информационной системе бизнес – планирования в 2022-2024 гг._x000D_
</t>
  </si>
  <si>
    <t>62.02.3</t>
  </si>
  <si>
    <t>62.02.30</t>
  </si>
  <si>
    <t>Поставка сертификатов сервисной поддержки Cisco на 2021-2024 гг.</t>
  </si>
  <si>
    <t xml:space="preserve">Поставка офисной бумаги на 2025 г._x000D_
_x000D_
</t>
  </si>
  <si>
    <t xml:space="preserve">Поставка питьевой воды на 2025 год_x000D_
</t>
  </si>
  <si>
    <t xml:space="preserve">Поставка офисной бумаги на 2026 г._x000D_
_x000D_
</t>
  </si>
  <si>
    <t xml:space="preserve">Поставка питьевой воды на 2026 год_x000D_
</t>
  </si>
  <si>
    <t>Корректировка проектной документации по объекту "Строительство тепловой сети "Тепломагистраль от ТК-4 в КК-36 до УТ-3 мкр. 41"</t>
  </si>
  <si>
    <t>Поставка материалов и оборудования по объекту "Строительство тепловой сети "Тепломагистраль от ТК-4 в КК-36 до УТ-3 мкр. 41"</t>
  </si>
  <si>
    <t>Техническое освидетельствование объектов электросетевого хозяйства ООО "СГЭС"</t>
  </si>
  <si>
    <t>26.51.43.116</t>
  </si>
  <si>
    <t>Поставка поискового приемника ПП-500К</t>
  </si>
  <si>
    <t>28.13</t>
  </si>
  <si>
    <t>28.13.14.110</t>
  </si>
  <si>
    <t>Поставка насоса прогрева котлов для котельной для теплоснабжения мкр. №38 и №39, расположенной по адресу ул. Крылова, 55/2 г. Сургут</t>
  </si>
  <si>
    <t>Поставка тепловой энергии и теплоносителя  для здания Профотель в г. Сургуте ХМАО-Югра на 2024-2026 гг.</t>
  </si>
  <si>
    <t>Поставка тепловой энергии и теплоносителя для здания по ул. Мелик-Карамова, 24/1 в г. Сургуте ХМАО-Югра на 2024-2026 гг.</t>
  </si>
  <si>
    <t>23.63  26.82.3</t>
  </si>
  <si>
    <t>Поставка ТМЦ для восстановления благоустройства территории объектов ООО "СГЭС"</t>
  </si>
  <si>
    <t>2</t>
  </si>
  <si>
    <t>3</t>
  </si>
  <si>
    <t>4</t>
  </si>
  <si>
    <t>5</t>
  </si>
  <si>
    <t>6</t>
  </si>
  <si>
    <t>7</t>
  </si>
  <si>
    <t>8</t>
  </si>
  <si>
    <t>9</t>
  </si>
  <si>
    <t>10</t>
  </si>
  <si>
    <t>11</t>
  </si>
  <si>
    <t>12</t>
  </si>
  <si>
    <t>13</t>
  </si>
  <si>
    <t>14</t>
  </si>
  <si>
    <t>15</t>
  </si>
  <si>
    <t>16</t>
  </si>
  <si>
    <t>17</t>
  </si>
  <si>
    <t xml:space="preserve">Выполнение работ по реконструкции КЛ-10 кВ и оборудования ТП-296_x000D_
_x000D_
</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</si>
  <si>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</si>
  <si>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</si>
  <si>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</si>
  <si>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</si>
  <si>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</si>
  <si>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</si>
  <si>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</si>
  <si>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</si>
  <si>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</si>
  <si>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</si>
  <si>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</si>
  <si>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</si>
  <si>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</si>
  <si>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</si>
  <si>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</si>
  <si>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</si>
  <si>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</si>
  <si>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</si>
  <si>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</si>
  <si>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</si>
  <si>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</si>
  <si>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</si>
  <si>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</si>
  <si>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</si>
  <si>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</si>
  <si>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 xml:space="preserve">Оказание услуг по обслуживанию бортовой системы мониторинга транспортных средств для нужд ООО "СГЭС" в 2023г._x000D_
</t>
  </si>
  <si>
    <t>43</t>
  </si>
  <si>
    <t xml:space="preserve">Оказание услуг по круглосуточной охране объектов ООО "СГЭС" в 2023 г._x000D_
</t>
  </si>
  <si>
    <t>44</t>
  </si>
  <si>
    <t>45</t>
  </si>
  <si>
    <t>46</t>
  </si>
  <si>
    <t xml:space="preserve">Услуги предоставления  доступ к сети интернет со скоростью доступа 100 Мбит/с. (КСПД), резервный канал_x000D_
</t>
  </si>
  <si>
    <t>47</t>
  </si>
  <si>
    <t>48</t>
  </si>
  <si>
    <t>49</t>
  </si>
  <si>
    <t>50</t>
  </si>
  <si>
    <t>51</t>
  </si>
  <si>
    <t>52</t>
  </si>
  <si>
    <t>53</t>
  </si>
  <si>
    <t>54</t>
  </si>
  <si>
    <t>55</t>
  </si>
  <si>
    <t>56</t>
  </si>
  <si>
    <t>57</t>
  </si>
  <si>
    <t xml:space="preserve">Компенсация потерь при транспортировке тепловой энергии на 2021-2023 гг._x000D_
</t>
  </si>
  <si>
    <t>58</t>
  </si>
  <si>
    <t>59</t>
  </si>
  <si>
    <t xml:space="preserve">Услуги по добровольному медицинскому страхованию работников ООО «СГЭС» в 2023 году_x000D_
</t>
  </si>
  <si>
    <t>Выполнение инженерно-геологических работ (изысканий) для построения (разработки) продольного профиля и нанесения высотных отметок на плане (прокладки) трассы кабельных линий на электросетевых объектах ООО "СГЭС</t>
  </si>
  <si>
    <t>Оказание услуг 
по сервисному обслуживанию помещений и уличного освещения с обезвреживанием образованных отходов для нужд ООО "СГЭС"</t>
  </si>
  <si>
    <t>Оказание услуг по транспортировке газа на 2024-2026гг.для нужд ООО "СГЭС"</t>
  </si>
  <si>
    <t>Выполнение работ по замене резиновых уплотнений и чистка теплообменников на котельной  для теплоснабжения микрорайонов № 38,39 в г. Сургут</t>
  </si>
  <si>
    <t>Проектные работы по объекту "Строительство  Пиковой котельной 120Гкал/час" в г. Сургут</t>
  </si>
  <si>
    <t xml:space="preserve">Поставка  материалов и оборудования для строительства  III тепловывода от СГРЭС-1  до точки разветвления (существующей тепловой камеры 9ТК-2-7) в районе мкр. 31В в г. Сургут   </t>
  </si>
  <si>
    <t>Услуги по техническому освидетельствованию тепловых сетей ООО "СГЭС"</t>
  </si>
  <si>
    <t>Услуги по экспертизе промбезопасности тепловых сетей к ж/д №4, ул.Билецкого 12; пр.Пролетарский 4/2, г. Сургут</t>
  </si>
  <si>
    <t>08.12.12.140; 23.99.13.121</t>
  </si>
  <si>
    <t>Перенос ОПС, системы видеонаблюдения, монтаж системы пропускного режима на объекте Аэрофлотская, 23 в г. Сургуте</t>
  </si>
  <si>
    <t>Услуги по экспертизе промышленной безопасности зданий ООО "СГЭС"</t>
  </si>
  <si>
    <t xml:space="preserve">Предоставление удаленного доступа к комплекту справочно-правовой системы «Консультант Плюс» </t>
  </si>
  <si>
    <t>26.20.15.110</t>
  </si>
  <si>
    <t>Поставка СИЗ для нужд ООО "СГЭС"</t>
  </si>
  <si>
    <t>Монтаж системы видеонаблюдения ПС "Университет"</t>
  </si>
  <si>
    <t xml:space="preserve">Услуги по режимно-наладочным испытаниям водогрейных  котлов ELLPREX-420 на котельных ЦДС, ЦРЭЭС г. Сургута
</t>
  </si>
  <si>
    <t>65.12.29.000 </t>
  </si>
  <si>
    <t>Оказание услуг по обязательному страхованию автогражданской ответственности ОСАГО для нужд ООО "СГЭС" в 2025г.</t>
  </si>
  <si>
    <t xml:space="preserve"> Услуги по добровольному медицинскому страхованию работников ООО «СГЭС» в 2025 году</t>
  </si>
  <si>
    <t>27.11</t>
  </si>
  <si>
    <t xml:space="preserve">27.11.42.000 </t>
  </si>
  <si>
    <t>28.12</t>
  </si>
  <si>
    <t>46.73</t>
  </si>
  <si>
    <t>23.64.10.110</t>
  </si>
  <si>
    <t>Поставка строительных материалов</t>
  </si>
  <si>
    <t xml:space="preserve">Оказание услуг по круглосуточной охране объектов ООО "СГЭС" в 2025-2026 г.г._x000D_
</t>
  </si>
  <si>
    <t>80.10.12.200</t>
  </si>
  <si>
    <t>_____________</t>
  </si>
  <si>
    <t>_________________</t>
  </si>
  <si>
    <t>М.Ч. Пак-Исполнительный директор</t>
  </si>
  <si>
    <t xml:space="preserve">                               (Ф.И.О., должность руководителя (уполномоченного лица) заказчика)                                                                                                    (подпись)                                                                                 (дата утверждения)</t>
  </si>
  <si>
    <t>Строительство КТПН: СТСН "Авиатор-34"; ДНТ "Калинка"; СОК "Прибрежный"; ПСДСК "Чернореченский"; ТСН "Крылья Сургута"</t>
  </si>
  <si>
    <t>декабрь 2024г</t>
  </si>
  <si>
    <t xml:space="preserve"> Конкурс в электронной форме, участниками которого могут быть только субъекты малого и среднего предпринимательства</t>
  </si>
  <si>
    <t>Оказание услуги по предоставлению специализированной метеорологической информации</t>
  </si>
  <si>
    <t>Оказание консультационных услуг в области защиты информации, оказание услуг по техническому обслуживанию средств криптографической защиты информации</t>
  </si>
  <si>
    <t>Исполнительный директор ООО "СГЭС"- Пак М.Ч.</t>
  </si>
  <si>
    <t>Поставка насоса прогрева котлов для замены вышедшего из строя на объекте "Котельная для теплоснабжения мкр.№38 и №39 г.Сургут"</t>
  </si>
  <si>
    <t xml:space="preserve">Поставка  камер КСО и комплектующих </t>
  </si>
  <si>
    <t>Оказание услуг по компенсации потерь при транспортировке тепловой энергии на 2024-2026гг.</t>
  </si>
  <si>
    <t>%</t>
  </si>
  <si>
    <t xml:space="preserve"> План закупки товаров (работ, услуг) № 2230717958</t>
  </si>
  <si>
    <t xml:space="preserve">Поставка спецодежды, спецобуви и других СИЗ для работников ООО «СГЭС» на 2024 год
</t>
  </si>
  <si>
    <t>71136000000</t>
  </si>
  <si>
    <t>Строительство крытой стоянки по адресу ул. Аграрная, 1 г. Сургут (1 этап)</t>
  </si>
  <si>
    <t>41.20.20.690</t>
  </si>
  <si>
    <t>36.00.2</t>
  </si>
  <si>
    <t>36.00.20.130</t>
  </si>
  <si>
    <t>аннулирована (отказ от проведения закупки)</t>
  </si>
  <si>
    <t>Холодное водоснабжение и водоотведение объектов ООО "СГЭС" на 2024 год</t>
  </si>
  <si>
    <t>Поставка стоек железобетонных вибрированных СВ 110-3,5</t>
  </si>
  <si>
    <t>23.61.12.162</t>
  </si>
  <si>
    <t>23.61</t>
  </si>
  <si>
    <t>Запрос предложений в электронной форме</t>
  </si>
  <si>
    <t>аннулирована (торги не состоялись)</t>
  </si>
  <si>
    <t>27.32</t>
  </si>
  <si>
    <t>27.32.14.120</t>
  </si>
  <si>
    <t>Поставка провода СИП для воздушных линий электропередач</t>
  </si>
  <si>
    <t>Поставка оборудования для общедомового узла учета тепловой энергии</t>
  </si>
  <si>
    <t>26.51</t>
  </si>
  <si>
    <t>26.51.66.190</t>
  </si>
  <si>
    <t>Поставка траверс, кронштейнов для электросетевых объектов ООО "СГЭС"</t>
  </si>
  <si>
    <t>25.94</t>
  </si>
  <si>
    <t>25.94.12.190</t>
  </si>
  <si>
    <t>Строительство КЛ-10кВ ТП-860-БКТП-2х1600 мкр. 30А</t>
  </si>
  <si>
    <t>68.31</t>
  </si>
  <si>
    <t>68.31.16.120</t>
  </si>
  <si>
    <t>Оценка имущества, переданного по концессионному соглашению № 01-12-799/3 от 28.12.2023г., для постановки на баланс ООО "СГЭС"</t>
  </si>
  <si>
    <t>Аннулирована (отказ от проведения закупки)</t>
  </si>
  <si>
    <t xml:space="preserve">Программное обеспечение Меркурий-Энергоучет (переход с ПО Астра Энергоучет PLC) </t>
  </si>
  <si>
    <t>(Ф.И.О., должность руководителя (уполномоченного лица) заказчика)                   (подпись)                                    (дата утверждения)</t>
  </si>
  <si>
    <t xml:space="preserve">Строительство БКТП-2х1000кВА мкр.48 </t>
  </si>
  <si>
    <t>61.20.2.</t>
  </si>
  <si>
    <t>Услуги предоставления мобильной связи телеметрии уличного освещения</t>
  </si>
  <si>
    <t xml:space="preserve">Проектно-изыскательские работы по объекту: "Внутриквартальный проезд от проспекта Пролетарского до улицы Университетской МКД № 23 и до улицы 30 лет Победы МКД № 44/3"    
</t>
  </si>
  <si>
    <t>33.12.15.000</t>
  </si>
  <si>
    <t>Услуги по ремонту АГП</t>
  </si>
  <si>
    <t>27.33</t>
  </si>
  <si>
    <t>27.33.13.120</t>
  </si>
  <si>
    <t>Поставка ответвительных зажимов для уличного освещения</t>
  </si>
  <si>
    <t xml:space="preserve">Поставка арматуры СИП </t>
  </si>
  <si>
    <t>Строительство РП (ТП) № 1-2х2500кВА НТЦ (монтаж оборудования)</t>
  </si>
  <si>
    <t>Строительство РП (ТП) № 1-2х2500кВА НТЦ (здание)</t>
  </si>
  <si>
    <t xml:space="preserve">Поставка запасных частей на самоходные бурильные установки 
GRUNDODRILL 15XP и VERMEER D20X22III
</t>
  </si>
  <si>
    <t>Поставка персональных компьютеров, мониторов</t>
  </si>
  <si>
    <t>24.44</t>
  </si>
  <si>
    <t>24.44.24.120</t>
  </si>
  <si>
    <t>Поставка Шины медной</t>
  </si>
  <si>
    <t>71.12.16.000</t>
  </si>
  <si>
    <t>аннулирована (закупка не состоялась)</t>
  </si>
  <si>
    <t>Поставка опор освещения и комплектующих для обслуживания уличного освещения в рамках Концессионного соглашения № 01-12-799/3 от 28.12.2023г.</t>
  </si>
  <si>
    <t>Поставка программного комплекса RuDesktop UEM для администрирования ИТ-инфраструктуры</t>
  </si>
  <si>
    <t>Инвестиционный контракт на строительство "Здание РП(ТП)-2-2х2500кВА Пойма-5" (кирпичное исполнение)</t>
  </si>
  <si>
    <t>Строительство: КЛ-0,4кВ РП-117-Московская, 34Б; КЛ-0,4 кВ от ТП-239 до Кукуевицкого 12/2</t>
  </si>
  <si>
    <t>Строительство КЛ-10кВ ПС Энергетик до РП (ТП) № 2 2х2500 Пойма-5</t>
  </si>
  <si>
    <t>Проектно-изыскательские работы по объектам строительства наружного освещения г. Сургута в рамках Концессионного соглашения № 01-12-799/3 от 28.12.2023г.</t>
  </si>
  <si>
    <t>Поставка труб в ППУ изоляции</t>
  </si>
  <si>
    <t>Поставка аккумуляторных батарей источника бесперебойного электропитания APC Smart-UPS VT 40KVA/ 32kW</t>
  </si>
  <si>
    <t>Поставка приборов учета электроэнергии</t>
  </si>
  <si>
    <t xml:space="preserve">запрос технико-коммерческих предложений в электронной форме </t>
  </si>
  <si>
    <t>Запрос технико-коммерческих предложений</t>
  </si>
  <si>
    <t>Оказание услуг по обработке осветительных устройств и электрических ламп в рамках Концессионного соглашения № 01-12-799/3 от 28.12.2023г.</t>
  </si>
  <si>
    <t>38.32</t>
  </si>
  <si>
    <t>27.40.39.113</t>
  </si>
  <si>
    <t>27.40</t>
  </si>
  <si>
    <t>Поставка светодиодных светильников для реконструкции объектов уличного освещения в рамках Концессионного соглашения № 01-12-799/3 от 28.12.2023г.</t>
  </si>
  <si>
    <t>Поставка кабельно-проводниковой продукции для обслуживания объектов наружного освещения в рамках Концессионного соглашения № 01-12-799/3 от 28.12.2023г.</t>
  </si>
  <si>
    <t xml:space="preserve">27.20.23.190  </t>
  </si>
  <si>
    <t>27.20</t>
  </si>
  <si>
    <t>27.33.11.120</t>
  </si>
  <si>
    <t>Поставка разъединителей</t>
  </si>
  <si>
    <t>Строительство КТПН-2х630кВА мкр. 35А</t>
  </si>
  <si>
    <t xml:space="preserve">Реконструкция КЛ-10кВ КТПН-744-КТПН-745 с перезаводкой в 2БКТПх630кВА мкр. 35А </t>
  </si>
  <si>
    <t xml:space="preserve">Строительство КЛ-10кВ от опоры № 17 ВЛ-10кВ фидер Трансгаз яч. 5.19 до РУ-10кВ РП-138 </t>
  </si>
  <si>
    <t>Строительство РП (ТП) № 2 2х2500кВА Пойма-5 (монтаж оборудования)</t>
  </si>
  <si>
    <t>Строительство КЛ-0,4кВ, 10 кВ: БКТП-2х2500 кВА мкр. 39 (стр. 11) ВРУ секция 1.1; КЛ-0,4кВ БКТП-2х2500 кВА мкр. 39 (стр 11) ВРУ секция 1.3; КЛ-10кВ РП (ТП)-2х1600кВА мкр. 39 (стр. 12) до БКТП-2х2500кВА мкр. 39 (стр. 11)</t>
  </si>
  <si>
    <t>Строительство: КЛ-10кВ БКТП № 4 2х2500 кВА Пойма-5 РП (ТП) № 2 2х2500кВА Пойма-5; КЛ-10кВ БКТП № 3 2х2500 кВА Пойма-5 БКТП № 4 2х2500 кВА Пойма-5</t>
  </si>
  <si>
    <t xml:space="preserve">Строительство двухцепной  ВЛ-6кВ от ПС-121 до СОК "Прибрежный, СТ "Энергетик-2" </t>
  </si>
  <si>
    <t>Добавили. Сторонний</t>
  </si>
  <si>
    <t>Строительство: БКТП-2х1600кВА мкр. 20А; КЛ-10кВ от РП-148 - БКТП 2Х1600кВА мкр. 20А</t>
  </si>
  <si>
    <t>Строительство БКТП № 4 2х2500 кВА Пойма-5</t>
  </si>
  <si>
    <t>Строительство БКТП № 3 2х2500 кВА Пойма-5</t>
  </si>
  <si>
    <t>Строительство КЛ-10кВ ПС "Геолог"- РП (ТП) № 1 2х2500кВА НТЦ</t>
  </si>
  <si>
    <t>Поставка оборудования  для объектов реконструкции и нового строительства наружного освещения в рамках Концессионного соглашения № 01-12-799/3 от 28.12.2023г.</t>
  </si>
  <si>
    <t>Поставка ТМЦ для строительства объектов наружного освещения в рамках Концессионного соглашения № 01-12-799/3 от 28.12.2023г.</t>
  </si>
  <si>
    <t>Изменения. Версия 7 от 15.04.2024г.</t>
  </si>
  <si>
    <t>Проектно-изыскательские работы по объектам строительства наружного освещения г. Сургута в рамках Концессионного соглашения № 01-12-799/3 от 28.12.2023г. (13 объектов)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</si>
</sst>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419]mmmm\ yyyy;@"/>
    <numFmt numFmtId="166" formatCode="#,##0.0000000"/>
  </numFmts>
  <fonts count="45" x14ac:knownFonts="1">
    <font>
      <sz val="11"/>
      <color theme="1"/>
      <name val="Calibri"/>
      <family val="2"/>
      <scheme val="minor"/>
    </font>
    <font>
      <sz val="8"/>
      <name val="Times New Roman"/>
      <family val="1"/>
      <charset val="204"/>
    </font>
    <font>
      <sz val="10"/>
      <name val="Helv"/>
    </font>
    <font>
      <sz val="10"/>
      <name val="Arial Cyr"/>
      <charset val="204"/>
    </font>
    <font>
      <sz val="10"/>
      <color theme="1"/>
      <name val="Calibri"/>
      <family val="2"/>
      <scheme val="minor"/>
    </font>
    <font>
      <sz val="10"/>
      <color theme="1"/>
      <name val="Times New Roman"/>
      <family val="1"/>
      <charset val="204"/>
    </font>
    <font>
      <sz val="11"/>
      <color theme="1"/>
      <name val="Calibri"/>
      <family val="2"/>
      <scheme val="minor"/>
    </font>
    <font>
      <sz val="10"/>
      <name val="Times New Roman"/>
      <family val="1"/>
      <charset val="204"/>
    </font>
    <font>
      <sz val="11"/>
      <color theme="1"/>
      <name val="Times New Roman"/>
      <family val="1"/>
      <charset val="204"/>
    </font>
    <font>
      <sz val="12"/>
      <color theme="1"/>
      <name val="Times New Roman"/>
      <family val="1"/>
      <charset val="204"/>
    </font>
    <font>
      <b/>
      <sz val="12"/>
      <name val="Times New Roman"/>
      <family val="1"/>
      <charset val="204"/>
    </font>
    <font>
      <sz val="10"/>
      <name val="Arial"/>
      <family val="2"/>
      <charset val="204"/>
    </font>
    <font>
      <u/>
      <sz val="11"/>
      <color theme="10"/>
      <name val="Calibri"/>
      <family val="2"/>
      <scheme val="minor"/>
    </font>
    <font>
      <b/>
      <sz val="8"/>
      <color theme="1"/>
      <name val="Times New Roman"/>
      <family val="1"/>
      <charset val="204"/>
    </font>
    <font>
      <sz val="10"/>
      <name val="Helv"/>
      <family val="2"/>
    </font>
    <font>
      <sz val="10"/>
      <name val="Arial Cyr"/>
      <family val="2"/>
      <charset val="204"/>
    </font>
    <font>
      <sz val="8"/>
      <color theme="1"/>
      <name val="Calibri"/>
      <family val="2"/>
      <scheme val="minor"/>
    </font>
    <font>
      <b/>
      <sz val="10"/>
      <color theme="1"/>
      <name val="Times New Roman"/>
      <family val="1"/>
      <charset val="204"/>
    </font>
    <font>
      <b/>
      <sz val="10"/>
      <name val="Times New Roman"/>
      <family val="1"/>
      <charset val="204"/>
    </font>
    <font>
      <sz val="12"/>
      <color theme="1"/>
      <name val="Calibri"/>
      <family val="2"/>
      <scheme val="minor"/>
    </font>
    <font>
      <sz val="12"/>
      <name val="Times New Roman"/>
      <family val="1"/>
      <charset val="204"/>
    </font>
    <font>
      <b/>
      <sz val="8"/>
      <name val="Times New Roman"/>
      <family val="1"/>
      <charset val="204"/>
    </font>
    <font>
      <b/>
      <sz val="8"/>
      <color indexed="8"/>
      <name val="Times New Roman"/>
      <family val="1"/>
      <charset val="204"/>
    </font>
    <font>
      <sz val="9"/>
      <color rgb="FF000000"/>
      <name val="Times New Roman"/>
      <family val="1"/>
      <charset val="204"/>
    </font>
    <font>
      <sz val="12"/>
      <color rgb="FF000000"/>
      <name val="Times New Roman"/>
      <family val="1"/>
      <charset val="204"/>
    </font>
    <font>
      <u/>
      <sz val="12"/>
      <color theme="10"/>
      <name val="Calibri"/>
      <family val="2"/>
      <scheme val="minor"/>
    </font>
    <font>
      <sz val="8"/>
      <name val="Arial"/>
      <family val="2"/>
    </font>
    <font>
      <sz val="10"/>
      <color rgb="FF000000"/>
      <name val="Times New Roman"/>
      <family val="1"/>
      <charset val="204"/>
    </font>
    <font>
      <sz val="10"/>
      <color indexed="8"/>
      <name val="Times New Roman"/>
      <family val="1"/>
      <charset val="204"/>
    </font>
    <font>
      <sz val="11"/>
      <color rgb="FF000000"/>
      <name val="Calibri"/>
      <family val="2"/>
      <scheme val="minor"/>
    </font>
    <font>
      <sz val="9"/>
      <color rgb="FF000000"/>
      <name val="Calibri"/>
      <family val="2"/>
      <scheme val="minor"/>
    </font>
    <font>
      <u/>
      <sz val="11"/>
      <color rgb="FF000000"/>
      <name val="Times New Roman"/>
      <family val="1"/>
      <charset val="204"/>
    </font>
    <font>
      <u/>
      <sz val="11"/>
      <color rgb="FF000000"/>
      <name val="Calibri"/>
      <family val="2"/>
      <scheme val="minor"/>
    </font>
    <font>
      <sz val="11"/>
      <name val="Times New Roman"/>
      <family val="1"/>
      <charset val="204"/>
    </font>
    <font>
      <sz val="11"/>
      <color rgb="FF000000"/>
      <name val="Times New Roman"/>
      <family val="1"/>
      <charset val="204"/>
    </font>
    <font>
      <sz val="11"/>
      <color indexed="8"/>
      <name val="Times New Roman"/>
      <family val="1"/>
      <charset val="204"/>
    </font>
    <font>
      <sz val="10"/>
      <name val="Calibri"/>
      <family val="2"/>
      <scheme val="minor"/>
    </font>
    <font>
      <sz val="9"/>
      <color theme="1"/>
      <name val="Times New Roman"/>
      <family val="1"/>
      <charset val="204"/>
    </font>
    <font>
      <sz val="9"/>
      <name val="Times New Roman"/>
      <family val="1"/>
      <charset val="204"/>
    </font>
    <font>
      <sz val="9"/>
      <color theme="1"/>
      <name val="Calibri"/>
      <family val="2"/>
      <scheme val="minor"/>
    </font>
    <font>
      <b/>
      <sz val="11"/>
      <name val="Times New Roman"/>
      <family val="1"/>
      <charset val="204"/>
    </font>
    <font>
      <b/>
      <sz val="11"/>
      <color theme="1"/>
      <name val="Times New Roman"/>
      <family val="1"/>
      <charset val="204"/>
    </font>
    <font>
      <b/>
      <sz val="11"/>
      <color indexed="8"/>
      <name val="Times New Roman"/>
      <family val="1"/>
      <charset val="204"/>
    </font>
    <font>
      <sz val="11"/>
      <color rgb="FFFF0000"/>
      <name val="Calibri"/>
      <family val="2"/>
      <scheme val="minor"/>
    </font>
    <font>
      <sz val="9"/>
      <color indexed="8"/>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64"/>
      </top>
      <bottom style="thin">
        <color indexed="64"/>
      </bottom>
      <diagonal/>
    </border>
    <border>
      <left/>
      <right style="thin">
        <color rgb="FF000000"/>
      </right>
      <top style="thin">
        <color rgb="FF000000"/>
      </top>
      <bottom style="thin">
        <color rgb="FF000000"/>
      </bottom>
      <diagonal/>
    </border>
  </borders>
  <cellStyleXfs count="9">
    <xf numFmtId="0" fontId="0" fillId="0" borderId="0"/>
    <xf numFmtId="0" fontId="2" fillId="0" borderId="0"/>
    <xf numFmtId="0" fontId="3" fillId="0" borderId="0"/>
    <xf numFmtId="0" fontId="11" fillId="0" borderId="0"/>
    <xf numFmtId="0" fontId="6" fillId="0" borderId="0"/>
    <xf numFmtId="0" fontId="12" fillId="0" borderId="0" applyNumberFormat="0" applyFill="0" applyBorder="0" applyAlignment="0" applyProtection="0"/>
    <xf numFmtId="0" fontId="14" fillId="0" borderId="0"/>
    <xf numFmtId="0" fontId="15" fillId="0" borderId="0"/>
    <xf numFmtId="0" fontId="26" fillId="0" borderId="0"/>
  </cellStyleXfs>
  <cellXfs count="380">
    <xf numFmtId="0" fontId="0" fillId="0" borderId="0" xfId="0"/>
    <xf numFmtId="0" fontId="0" fillId="2" borderId="0" xfId="0" applyFill="1"/>
    <xf numFmtId="0" fontId="8" fillId="2" borderId="0" xfId="0" applyFont="1" applyFill="1"/>
    <xf numFmtId="0" fontId="0" fillId="2" borderId="0" xfId="0" applyFill="1" applyBorder="1"/>
    <xf numFmtId="0" fontId="0" fillId="2" borderId="0" xfId="0" applyFont="1" applyFill="1" applyAlignment="1">
      <alignment horizontal="right"/>
    </xf>
    <xf numFmtId="0" fontId="0" fillId="2" borderId="0" xfId="0" applyFill="1" applyAlignment="1">
      <alignment horizontal="right"/>
    </xf>
    <xf numFmtId="0" fontId="19" fillId="2" borderId="0" xfId="0" applyFont="1" applyFill="1" applyAlignment="1">
      <alignment horizontal="center"/>
    </xf>
    <xf numFmtId="0" fontId="7" fillId="2"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9" fillId="2" borderId="13" xfId="0" applyFont="1" applyFill="1" applyBorder="1" applyAlignment="1">
      <alignment horizontal="center"/>
    </xf>
    <xf numFmtId="0" fontId="20" fillId="2" borderId="1" xfId="0" applyFont="1" applyFill="1" applyBorder="1" applyAlignment="1">
      <alignment horizontal="left"/>
    </xf>
    <xf numFmtId="3" fontId="5" fillId="2" borderId="1" xfId="0" applyNumberFormat="1" applyFont="1" applyFill="1" applyBorder="1" applyAlignment="1">
      <alignment horizontal="center" vertical="center"/>
    </xf>
    <xf numFmtId="0" fontId="0" fillId="2" borderId="0" xfId="0" applyFont="1" applyFill="1"/>
    <xf numFmtId="0" fontId="1" fillId="2" borderId="0" xfId="0"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xf>
    <xf numFmtId="0" fontId="4" fillId="2" borderId="0" xfId="0" applyFont="1" applyFill="1"/>
    <xf numFmtId="0" fontId="16" fillId="2" borderId="0" xfId="0" applyFont="1" applyFill="1"/>
    <xf numFmtId="0" fontId="21" fillId="2" borderId="2"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0" xfId="0" applyFont="1" applyFill="1" applyAlignment="1">
      <alignment horizontal="center" vertical="center" wrapText="1"/>
    </xf>
    <xf numFmtId="0" fontId="21" fillId="2" borderId="7" xfId="0"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13" fillId="2" borderId="8" xfId="0" applyFont="1" applyFill="1" applyBorder="1" applyAlignment="1">
      <alignment horizontal="center" vertical="center"/>
    </xf>
    <xf numFmtId="0" fontId="13" fillId="2"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shrinkToFit="1"/>
    </xf>
    <xf numFmtId="0" fontId="17" fillId="2" borderId="5" xfId="0" applyFont="1" applyFill="1" applyBorder="1" applyAlignment="1">
      <alignment horizontal="center" vertical="center"/>
    </xf>
    <xf numFmtId="0" fontId="17" fillId="2" borderId="1" xfId="0" applyFont="1" applyFill="1" applyBorder="1" applyAlignment="1">
      <alignment horizontal="center" vertical="center"/>
    </xf>
    <xf numFmtId="0" fontId="18" fillId="2" borderId="6" xfId="0" applyFont="1" applyFill="1" applyBorder="1" applyAlignment="1">
      <alignment horizontal="center" vertical="center" wrapText="1"/>
    </xf>
    <xf numFmtId="0" fontId="18" fillId="2" borderId="1" xfId="0" applyFont="1" applyFill="1" applyBorder="1" applyAlignment="1">
      <alignment horizontal="center" vertical="center"/>
    </xf>
    <xf numFmtId="0" fontId="16" fillId="2" borderId="0" xfId="0" applyFont="1" applyFill="1" applyBorder="1"/>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xf numFmtId="0" fontId="5" fillId="2" borderId="0" xfId="0" applyFont="1" applyFill="1" applyAlignment="1">
      <alignment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Border="1"/>
    <xf numFmtId="0" fontId="5" fillId="2" borderId="0" xfId="0" applyNumberFormat="1" applyFont="1" applyFill="1" applyBorder="1" applyAlignment="1" applyProtection="1">
      <alignment vertical="top" wrapText="1"/>
    </xf>
    <xf numFmtId="0" fontId="5" fillId="2" borderId="0"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horizontal="center" vertical="top" wrapText="1"/>
    </xf>
    <xf numFmtId="4" fontId="5" fillId="2" borderId="0" xfId="0" applyNumberFormat="1" applyFont="1" applyFill="1" applyBorder="1" applyAlignment="1" applyProtection="1">
      <alignment horizontal="right" vertical="top" wrapText="1"/>
    </xf>
    <xf numFmtId="0" fontId="5" fillId="2" borderId="0" xfId="0" applyNumberFormat="1" applyFont="1" applyFill="1" applyBorder="1" applyAlignment="1" applyProtection="1"/>
    <xf numFmtId="0" fontId="0" fillId="2" borderId="0" xfId="0" applyFill="1" applyAlignment="1">
      <alignment horizontal="center" vertical="center"/>
    </xf>
    <xf numFmtId="0" fontId="0" fillId="2" borderId="0" xfId="0" applyFill="1" applyAlignment="1">
      <alignment horizontal="center"/>
    </xf>
    <xf numFmtId="0" fontId="29" fillId="0" borderId="0" xfId="0" applyFont="1"/>
    <xf numFmtId="0" fontId="30" fillId="0" borderId="0" xfId="0" applyFont="1"/>
    <xf numFmtId="0" fontId="27" fillId="0" borderId="0" xfId="0" applyFont="1" applyAlignment="1">
      <alignment horizontal="left" vertical="top"/>
    </xf>
    <xf numFmtId="49" fontId="27" fillId="0" borderId="0" xfId="0" applyNumberFormat="1" applyFont="1" applyAlignment="1">
      <alignment horizontal="left" vertical="top" wrapText="1"/>
    </xf>
    <xf numFmtId="0" fontId="27" fillId="0" borderId="0" xfId="0" applyFont="1" applyAlignment="1">
      <alignment horizontal="left"/>
    </xf>
    <xf numFmtId="0" fontId="31" fillId="0" borderId="0" xfId="0" applyFont="1"/>
    <xf numFmtId="0" fontId="32" fillId="0" borderId="0" xfId="0" applyFont="1"/>
    <xf numFmtId="1" fontId="27" fillId="3" borderId="1" xfId="0" applyNumberFormat="1" applyFont="1" applyFill="1" applyBorder="1" applyAlignment="1">
      <alignment horizontal="center" vertical="center" wrapText="1"/>
    </xf>
    <xf numFmtId="0" fontId="7" fillId="2" borderId="0" xfId="0" applyFont="1" applyFill="1" applyAlignment="1">
      <alignment horizontal="center" vertical="center"/>
    </xf>
    <xf numFmtId="0" fontId="5" fillId="2" borderId="0" xfId="0" applyFont="1" applyFill="1" applyAlignment="1">
      <alignment wrapText="1"/>
    </xf>
    <xf numFmtId="0" fontId="7" fillId="2" borderId="15" xfId="0" applyFont="1" applyFill="1" applyBorder="1" applyAlignment="1">
      <alignment horizontal="center" vertical="center" wrapText="1"/>
    </xf>
    <xf numFmtId="49" fontId="27"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2" borderId="1" xfId="8"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17" fontId="2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3"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xf>
    <xf numFmtId="0" fontId="7" fillId="2" borderId="1" xfId="0" applyFont="1" applyFill="1" applyBorder="1" applyAlignment="1" applyProtection="1">
      <alignment vertical="center" wrapText="1"/>
    </xf>
    <xf numFmtId="0" fontId="5" fillId="2" borderId="1" xfId="0" applyFont="1" applyFill="1" applyBorder="1" applyAlignment="1">
      <alignment horizontal="center" vertical="center"/>
    </xf>
    <xf numFmtId="49" fontId="27" fillId="3" borderId="1" xfId="0" applyNumberFormat="1" applyFont="1" applyFill="1" applyBorder="1" applyAlignment="1">
      <alignment horizontal="center" vertical="center" wrapText="1"/>
    </xf>
    <xf numFmtId="49" fontId="27" fillId="3" borderId="1" xfId="0" applyNumberFormat="1" applyFont="1" applyFill="1" applyBorder="1" applyAlignment="1">
      <alignment horizontal="center" vertical="center" wrapText="1" shrinkToFit="1"/>
    </xf>
    <xf numFmtId="165"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0" xfId="0" applyFont="1" applyFill="1" applyAlignment="1">
      <alignment wrapText="1"/>
    </xf>
    <xf numFmtId="3" fontId="5" fillId="2" borderId="1"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shrinkToFit="1"/>
    </xf>
    <xf numFmtId="0" fontId="27" fillId="3" borderId="1" xfId="0" applyFont="1" applyFill="1" applyBorder="1" applyAlignment="1">
      <alignment horizontal="center" vertical="center" wrapText="1"/>
    </xf>
    <xf numFmtId="0" fontId="4" fillId="2" borderId="0" xfId="0" applyFont="1" applyFill="1" applyAlignment="1">
      <alignment horizontal="right" vertical="center" wrapText="1"/>
    </xf>
    <xf numFmtId="0" fontId="5" fillId="2" borderId="1" xfId="8"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4" fillId="2" borderId="0" xfId="0" applyFont="1" applyFill="1" applyAlignment="1">
      <alignment horizontal="right" vertical="center"/>
    </xf>
    <xf numFmtId="4" fontId="5" fillId="2" borderId="1" xfId="0" applyNumberFormat="1" applyFont="1" applyFill="1" applyBorder="1" applyAlignment="1">
      <alignment horizontal="center" vertical="center"/>
    </xf>
    <xf numFmtId="0" fontId="5" fillId="2" borderId="12"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xf>
    <xf numFmtId="4" fontId="27" fillId="2" borderId="1" xfId="0" applyNumberFormat="1" applyFont="1" applyFill="1" applyBorder="1" applyAlignment="1">
      <alignment horizontal="center" vertical="center" wrapText="1"/>
    </xf>
    <xf numFmtId="165" fontId="27" fillId="2" borderId="1" xfId="0" applyNumberFormat="1" applyFont="1" applyFill="1" applyBorder="1" applyAlignment="1" applyProtection="1">
      <alignment horizontal="center" vertical="center" wrapText="1"/>
      <protection locked="0"/>
    </xf>
    <xf numFmtId="3" fontId="27" fillId="2" borderId="1" xfId="0" applyNumberFormat="1" applyFont="1" applyFill="1" applyBorder="1" applyAlignment="1">
      <alignment horizontal="center" vertical="center" wrapText="1"/>
    </xf>
    <xf numFmtId="49" fontId="27" fillId="2" borderId="6" xfId="0" applyNumberFormat="1" applyFont="1" applyFill="1" applyBorder="1" applyAlignment="1">
      <alignment horizontal="center" vertical="center"/>
    </xf>
    <xf numFmtId="165" fontId="28" fillId="2" borderId="1" xfId="0" applyNumberFormat="1"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49" fontId="7" fillId="3" borderId="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27" fillId="2"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7" fillId="5" borderId="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1" fontId="34" fillId="3"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xf>
    <xf numFmtId="0" fontId="8" fillId="2" borderId="1" xfId="8" applyFont="1" applyFill="1" applyBorder="1" applyAlignment="1">
      <alignment horizontal="center" vertical="center" wrapText="1"/>
    </xf>
    <xf numFmtId="3" fontId="8" fillId="2" borderId="1"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165" fontId="8" fillId="2" borderId="1" xfId="0" applyNumberFormat="1" applyFont="1" applyFill="1" applyBorder="1" applyAlignment="1">
      <alignment horizontal="center" vertical="center"/>
    </xf>
    <xf numFmtId="17" fontId="34"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4" fontId="33" fillId="2" borderId="1" xfId="0" applyNumberFormat="1" applyFont="1" applyFill="1" applyBorder="1" applyAlignment="1">
      <alignment horizontal="center" vertical="center" wrapText="1"/>
    </xf>
    <xf numFmtId="0" fontId="33" fillId="2" borderId="1" xfId="0" applyFont="1" applyFill="1" applyBorder="1" applyAlignment="1" applyProtection="1">
      <alignment horizontal="center" vertical="center" wrapText="1"/>
    </xf>
    <xf numFmtId="165" fontId="33" fillId="2" borderId="1" xfId="0" applyNumberFormat="1" applyFont="1" applyFill="1" applyBorder="1" applyAlignment="1">
      <alignment horizontal="center" vertical="center"/>
    </xf>
    <xf numFmtId="0" fontId="33" fillId="2" borderId="1" xfId="0" applyFont="1" applyFill="1" applyBorder="1" applyAlignment="1">
      <alignment horizontal="center" vertical="center" wrapText="1" shrinkToFit="1"/>
    </xf>
    <xf numFmtId="3" fontId="33" fillId="2" borderId="1" xfId="0" applyNumberFormat="1" applyFont="1" applyFill="1" applyBorder="1" applyAlignment="1">
      <alignment horizontal="center" vertical="center" wrapText="1"/>
    </xf>
    <xf numFmtId="0" fontId="33" fillId="2" borderId="1" xfId="0" applyFont="1" applyFill="1" applyBorder="1" applyAlignment="1" applyProtection="1">
      <alignment vertical="center" wrapText="1"/>
    </xf>
    <xf numFmtId="0" fontId="8" fillId="2" borderId="1" xfId="0" applyFont="1" applyFill="1" applyBorder="1" applyAlignment="1">
      <alignment horizontal="center" vertical="center"/>
    </xf>
    <xf numFmtId="0" fontId="33" fillId="2" borderId="1" xfId="0" applyFont="1" applyFill="1" applyBorder="1" applyAlignment="1">
      <alignment horizontal="center" vertical="center"/>
    </xf>
    <xf numFmtId="49" fontId="33" fillId="3" borderId="1" xfId="0" applyNumberFormat="1" applyFont="1" applyFill="1" applyBorder="1" applyAlignment="1">
      <alignment horizontal="center" vertical="center" wrapText="1"/>
    </xf>
    <xf numFmtId="0" fontId="5" fillId="0" borderId="14" xfId="0" applyFont="1" applyBorder="1" applyAlignment="1">
      <alignment horizontal="center" vertical="center" wrapText="1"/>
    </xf>
    <xf numFmtId="4" fontId="8" fillId="2" borderId="1" xfId="0" applyNumberFormat="1" applyFont="1" applyFill="1" applyBorder="1" applyAlignment="1">
      <alignment horizontal="center" vertical="center"/>
    </xf>
    <xf numFmtId="0" fontId="34" fillId="0" borderId="1" xfId="0" applyFont="1" applyBorder="1" applyAlignment="1">
      <alignment wrapText="1"/>
    </xf>
    <xf numFmtId="49" fontId="33" fillId="3" borderId="6" xfId="0" applyNumberFormat="1" applyFont="1" applyFill="1" applyBorder="1" applyAlignment="1">
      <alignment horizontal="center" vertical="center" wrapText="1"/>
    </xf>
    <xf numFmtId="4" fontId="18" fillId="2" borderId="6" xfId="0" applyNumberFormat="1"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5" fillId="2" borderId="1" xfId="0" applyFont="1" applyFill="1" applyBorder="1" applyAlignment="1">
      <alignment vertical="center"/>
    </xf>
    <xf numFmtId="0" fontId="27" fillId="5" borderId="1" xfId="0" applyFont="1" applyFill="1" applyBorder="1" applyAlignment="1">
      <alignment horizontal="center" vertical="center" wrapText="1"/>
    </xf>
    <xf numFmtId="0" fontId="27" fillId="5" borderId="6" xfId="0" applyFont="1" applyFill="1" applyBorder="1" applyAlignment="1">
      <alignment horizontal="center" vertical="center" wrapText="1" shrinkToFit="1"/>
    </xf>
    <xf numFmtId="0" fontId="7" fillId="5" borderId="9" xfId="0" applyFont="1" applyFill="1" applyBorder="1" applyAlignment="1">
      <alignment horizontal="center" vertical="center" wrapText="1"/>
    </xf>
    <xf numFmtId="0" fontId="27" fillId="5" borderId="6" xfId="0" applyFont="1" applyFill="1" applyBorder="1" applyAlignment="1">
      <alignment horizontal="center" vertical="center" wrapText="1"/>
    </xf>
    <xf numFmtId="4" fontId="7" fillId="5" borderId="6" xfId="0" applyNumberFormat="1" applyFont="1" applyFill="1" applyBorder="1" applyAlignment="1">
      <alignment horizontal="center" vertical="center" wrapText="1"/>
    </xf>
    <xf numFmtId="165" fontId="7" fillId="5" borderId="6" xfId="0" applyNumberFormat="1" applyFont="1" applyFill="1" applyBorder="1" applyAlignment="1">
      <alignment horizontal="center" vertical="center" wrapText="1"/>
    </xf>
    <xf numFmtId="0" fontId="4" fillId="0" borderId="0" xfId="0" applyFont="1"/>
    <xf numFmtId="0" fontId="5" fillId="2" borderId="1" xfId="0" applyFont="1" applyFill="1" applyBorder="1" applyAlignment="1">
      <alignment horizontal="left" vertical="top" wrapText="1"/>
    </xf>
    <xf numFmtId="0" fontId="7" fillId="0" borderId="6" xfId="0" applyFont="1" applyFill="1" applyBorder="1" applyAlignment="1">
      <alignment horizontal="center" vertical="center" wrapText="1" shrinkToFit="1"/>
    </xf>
    <xf numFmtId="0" fontId="7" fillId="2" borderId="5"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165" fontId="7" fillId="2" borderId="12" xfId="0" applyNumberFormat="1" applyFont="1" applyFill="1" applyBorder="1" applyAlignment="1">
      <alignment horizontal="center" vertical="center"/>
    </xf>
    <xf numFmtId="0" fontId="36" fillId="2" borderId="0" xfId="0" applyFont="1" applyFill="1" applyAlignment="1">
      <alignment horizontal="center" vertical="center"/>
    </xf>
    <xf numFmtId="0" fontId="5" fillId="2" borderId="2" xfId="0" applyFont="1" applyFill="1" applyBorder="1" applyAlignment="1">
      <alignment horizontal="center" vertical="center" wrapText="1"/>
    </xf>
    <xf numFmtId="0" fontId="7" fillId="0" borderId="10"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7"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4" fontId="7" fillId="0" borderId="2" xfId="0" applyNumberFormat="1" applyFont="1" applyFill="1" applyBorder="1" applyAlignment="1">
      <alignment horizontal="center" vertical="center" wrapText="1"/>
    </xf>
    <xf numFmtId="0" fontId="27"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5" fillId="0" borderId="16" xfId="0" applyFont="1" applyBorder="1" applyAlignment="1">
      <alignment horizontal="center" vertical="center" wrapText="1"/>
    </xf>
    <xf numFmtId="49" fontId="7" fillId="5" borderId="12" xfId="0" applyNumberFormat="1" applyFont="1" applyFill="1" applyBorder="1" applyAlignment="1">
      <alignment horizontal="center" vertical="center" wrapText="1"/>
    </xf>
    <xf numFmtId="49" fontId="7" fillId="5" borderId="12" xfId="0" applyNumberFormat="1" applyFont="1" applyFill="1" applyBorder="1" applyAlignment="1">
      <alignment horizontal="center" vertical="center" wrapText="1" shrinkToFit="1"/>
    </xf>
    <xf numFmtId="0" fontId="7" fillId="0" borderId="1" xfId="0" applyFont="1" applyBorder="1" applyAlignment="1">
      <alignment horizontal="center" vertical="center" wrapText="1" shrinkToFi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33" fillId="5"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49" fontId="37" fillId="2" borderId="1" xfId="0" applyNumberFormat="1" applyFont="1" applyFill="1" applyBorder="1" applyAlignment="1">
      <alignment horizontal="center" vertical="center" wrapText="1"/>
    </xf>
    <xf numFmtId="49" fontId="37" fillId="2" borderId="6" xfId="0" applyNumberFormat="1" applyFont="1" applyFill="1" applyBorder="1" applyAlignment="1">
      <alignment horizontal="center" vertical="center" wrapText="1"/>
    </xf>
    <xf numFmtId="0" fontId="37" fillId="2" borderId="1" xfId="8" applyFont="1" applyFill="1" applyBorder="1" applyAlignment="1">
      <alignment horizontal="center" vertical="center" wrapText="1"/>
    </xf>
    <xf numFmtId="0" fontId="38" fillId="3" borderId="6" xfId="0" applyFont="1" applyFill="1" applyBorder="1" applyAlignment="1">
      <alignment horizontal="center" vertical="center" wrapText="1"/>
    </xf>
    <xf numFmtId="0" fontId="38" fillId="2" borderId="6" xfId="0" applyFont="1" applyFill="1" applyBorder="1" applyAlignment="1">
      <alignment horizontal="center" vertical="center" wrapText="1"/>
    </xf>
    <xf numFmtId="1" fontId="23" fillId="3" borderId="6" xfId="0" applyNumberFormat="1" applyFont="1" applyFill="1" applyBorder="1" applyAlignment="1">
      <alignment horizontal="center" vertical="center" wrapText="1"/>
    </xf>
    <xf numFmtId="0" fontId="23" fillId="2" borderId="6" xfId="0" applyFont="1" applyFill="1" applyBorder="1" applyAlignment="1">
      <alignment horizontal="center" vertical="center" wrapText="1"/>
    </xf>
    <xf numFmtId="165" fontId="37" fillId="2" borderId="1" xfId="0" applyNumberFormat="1" applyFont="1" applyFill="1" applyBorder="1" applyAlignment="1">
      <alignment horizontal="center" vertical="center" wrapText="1"/>
    </xf>
    <xf numFmtId="0" fontId="39" fillId="2" borderId="0" xfId="0" applyFont="1" applyFill="1"/>
    <xf numFmtId="0" fontId="4" fillId="0" borderId="0" xfId="0" applyFont="1" applyFill="1"/>
    <xf numFmtId="49"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xf>
    <xf numFmtId="49" fontId="27" fillId="0" borderId="1" xfId="0" applyNumberFormat="1" applyFont="1" applyBorder="1" applyAlignment="1">
      <alignment horizontal="center" vertical="center" wrapText="1"/>
    </xf>
    <xf numFmtId="17" fontId="23" fillId="5" borderId="1" xfId="0" applyNumberFormat="1" applyFont="1" applyFill="1" applyBorder="1" applyAlignment="1">
      <alignment horizontal="center" vertical="center" wrapText="1"/>
    </xf>
    <xf numFmtId="0" fontId="23" fillId="5" borderId="6" xfId="0" applyFont="1" applyFill="1" applyBorder="1" applyAlignment="1">
      <alignment horizontal="center" vertical="center" wrapText="1"/>
    </xf>
    <xf numFmtId="0" fontId="7" fillId="5" borderId="1" xfId="0"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16" fontId="23" fillId="5" borderId="1" xfId="0" applyNumberFormat="1" applyFont="1" applyFill="1" applyBorder="1" applyAlignment="1">
      <alignment horizontal="center" vertical="center" wrapText="1"/>
    </xf>
    <xf numFmtId="0" fontId="23" fillId="5" borderId="6" xfId="0" applyFont="1" applyFill="1" applyBorder="1" applyAlignment="1">
      <alignment horizontal="center" vertical="center" wrapText="1" shrinkToFit="1"/>
    </xf>
    <xf numFmtId="0" fontId="38" fillId="5" borderId="6" xfId="0" applyFont="1" applyFill="1" applyBorder="1" applyAlignment="1">
      <alignment horizontal="center" vertical="center" wrapText="1"/>
    </xf>
    <xf numFmtId="4" fontId="38" fillId="5" borderId="6" xfId="0" applyNumberFormat="1" applyFont="1" applyFill="1" applyBorder="1" applyAlignment="1">
      <alignment horizontal="center" vertical="center" wrapText="1"/>
    </xf>
    <xf numFmtId="165" fontId="38" fillId="5" borderId="6" xfId="0" applyNumberFormat="1" applyFont="1" applyFill="1" applyBorder="1" applyAlignment="1">
      <alignment horizontal="center" vertical="center" wrapText="1"/>
    </xf>
    <xf numFmtId="0" fontId="38" fillId="5" borderId="1" xfId="0" applyFont="1" applyFill="1" applyBorder="1" applyAlignment="1">
      <alignment horizontal="center" vertical="center" wrapText="1"/>
    </xf>
    <xf numFmtId="0" fontId="0" fillId="0" borderId="0" xfId="0" applyFont="1" applyFill="1"/>
    <xf numFmtId="0" fontId="40" fillId="0" borderId="0" xfId="0" applyFont="1" applyFill="1"/>
    <xf numFmtId="0" fontId="33" fillId="0" borderId="1" xfId="0" applyFont="1" applyFill="1" applyBorder="1" applyAlignment="1">
      <alignment horizontal="left"/>
    </xf>
    <xf numFmtId="0" fontId="41" fillId="0" borderId="0" xfId="0" applyFont="1" applyFill="1" applyAlignment="1">
      <alignment horizontal="center" vertical="center" wrapText="1"/>
    </xf>
    <xf numFmtId="0" fontId="40" fillId="0" borderId="7" xfId="0" applyFont="1" applyFill="1" applyBorder="1" applyAlignment="1">
      <alignment horizontal="center" vertical="center" wrapText="1"/>
    </xf>
    <xf numFmtId="164" fontId="40" fillId="0" borderId="1" xfId="0" applyNumberFormat="1" applyFont="1" applyFill="1" applyBorder="1" applyAlignment="1">
      <alignment horizontal="center" vertical="center" wrapText="1"/>
    </xf>
    <xf numFmtId="0" fontId="41" fillId="0" borderId="8"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shrinkToFit="1"/>
    </xf>
    <xf numFmtId="0" fontId="41" fillId="0" borderId="5" xfId="0" applyFont="1" applyFill="1" applyBorder="1" applyAlignment="1">
      <alignment horizontal="center" vertical="center"/>
    </xf>
    <xf numFmtId="0" fontId="41" fillId="0" borderId="1" xfId="0" applyFont="1" applyFill="1" applyBorder="1" applyAlignment="1">
      <alignment horizontal="center" vertical="center"/>
    </xf>
    <xf numFmtId="0" fontId="40" fillId="0" borderId="6" xfId="0" applyFont="1" applyFill="1" applyBorder="1" applyAlignment="1">
      <alignment horizontal="center" vertical="center" wrapText="1"/>
    </xf>
    <xf numFmtId="0" fontId="40" fillId="0" borderId="1" xfId="0" applyFont="1" applyFill="1" applyBorder="1" applyAlignment="1">
      <alignment horizontal="center" vertical="center"/>
    </xf>
    <xf numFmtId="0" fontId="0" fillId="0" borderId="0" xfId="0" applyFont="1" applyFill="1" applyBorder="1"/>
    <xf numFmtId="0" fontId="29" fillId="0" borderId="0" xfId="0" applyFont="1" applyFill="1"/>
    <xf numFmtId="0" fontId="34" fillId="0" borderId="13" xfId="0" applyFont="1" applyFill="1" applyBorder="1"/>
    <xf numFmtId="14" fontId="33" fillId="0" borderId="13" xfId="0" applyNumberFormat="1" applyFont="1" applyFill="1" applyBorder="1"/>
    <xf numFmtId="0" fontId="34" fillId="0" borderId="0" xfId="0" applyFont="1" applyFill="1"/>
    <xf numFmtId="2" fontId="18" fillId="2" borderId="1" xfId="0" applyNumberFormat="1" applyFont="1" applyFill="1" applyBorder="1" applyAlignment="1" applyProtection="1">
      <alignment horizontal="center" vertical="center" wrapText="1"/>
    </xf>
    <xf numFmtId="0" fontId="38" fillId="5" borderId="6" xfId="0" applyFont="1" applyFill="1" applyBorder="1" applyAlignment="1">
      <alignment horizontal="left" vertical="top" wrapText="1"/>
    </xf>
    <xf numFmtId="0" fontId="41"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0" fillId="0" borderId="2" xfId="0" applyFont="1" applyFill="1" applyBorder="1" applyAlignment="1">
      <alignment horizontal="center" vertical="center" wrapText="1" shrinkToFit="1"/>
    </xf>
    <xf numFmtId="0" fontId="0" fillId="0" borderId="13" xfId="0" applyFont="1" applyFill="1" applyBorder="1" applyAlignment="1">
      <alignment horizontal="center"/>
    </xf>
    <xf numFmtId="0" fontId="0" fillId="0" borderId="0" xfId="0" applyFont="1" applyFill="1" applyAlignment="1">
      <alignment horizontal="center"/>
    </xf>
    <xf numFmtId="0" fontId="40" fillId="0" borderId="0" xfId="0" applyFont="1" applyFill="1" applyBorder="1" applyAlignment="1">
      <alignment horizontal="center" vertical="center" wrapText="1"/>
    </xf>
    <xf numFmtId="0" fontId="27" fillId="2" borderId="1" xfId="0" applyFont="1" applyFill="1" applyBorder="1" applyAlignment="1">
      <alignment wrapText="1"/>
    </xf>
    <xf numFmtId="0" fontId="5" fillId="2" borderId="1" xfId="0" applyFont="1" applyFill="1" applyBorder="1" applyAlignment="1">
      <alignment horizontal="center" vertical="center" wrapText="1" shrinkToFit="1"/>
    </xf>
    <xf numFmtId="0" fontId="7" fillId="2" borderId="9" xfId="0" applyFont="1" applyFill="1" applyBorder="1" applyAlignment="1">
      <alignment horizontal="center" vertical="center" wrapText="1"/>
    </xf>
    <xf numFmtId="0" fontId="43" fillId="2" borderId="0" xfId="0" applyFont="1" applyFill="1"/>
    <xf numFmtId="0" fontId="38" fillId="2"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0" fontId="7" fillId="0" borderId="1" xfId="0" applyFont="1" applyFill="1" applyBorder="1" applyAlignment="1">
      <alignment horizontal="left" vertical="center" wrapText="1"/>
    </xf>
    <xf numFmtId="4" fontId="38" fillId="2" borderId="5" xfId="0" applyNumberFormat="1" applyFont="1" applyFill="1" applyBorder="1" applyAlignment="1">
      <alignment horizontal="center" vertical="center" wrapText="1"/>
    </xf>
    <xf numFmtId="165" fontId="38" fillId="2" borderId="1" xfId="0" applyNumberFormat="1" applyFont="1" applyFill="1" applyBorder="1" applyAlignment="1">
      <alignment horizontal="center" vertical="center" wrapText="1"/>
    </xf>
    <xf numFmtId="1" fontId="27" fillId="5" borderId="6" xfId="0" applyNumberFormat="1" applyFont="1" applyFill="1" applyBorder="1" applyAlignment="1">
      <alignment horizontal="center" vertical="center" wrapText="1"/>
    </xf>
    <xf numFmtId="0" fontId="7" fillId="5" borderId="19" xfId="0" applyFont="1" applyFill="1" applyBorder="1" applyAlignment="1">
      <alignment horizontal="center" vertical="center" wrapText="1"/>
    </xf>
    <xf numFmtId="4" fontId="38" fillId="2" borderId="1" xfId="0" applyNumberFormat="1" applyFont="1" applyFill="1" applyBorder="1" applyAlignment="1">
      <alignment horizontal="center" vertical="center" wrapText="1"/>
    </xf>
    <xf numFmtId="0" fontId="38" fillId="2" borderId="0" xfId="0" applyFont="1" applyFill="1" applyBorder="1" applyAlignment="1">
      <alignment horizontal="center" vertical="center" wrapText="1"/>
    </xf>
    <xf numFmtId="165" fontId="27" fillId="5" borderId="6" xfId="0" applyNumberFormat="1"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12" xfId="0" applyFont="1" applyFill="1" applyBorder="1" applyAlignment="1">
      <alignment horizontal="center" vertical="center" wrapText="1" shrinkToFi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27" fillId="5" borderId="4" xfId="0" applyFont="1" applyFill="1" applyBorder="1" applyAlignment="1">
      <alignment horizontal="center" vertical="center" wrapText="1"/>
    </xf>
    <xf numFmtId="4" fontId="7" fillId="5" borderId="12" xfId="0" applyNumberFormat="1" applyFont="1" applyFill="1" applyBorder="1" applyAlignment="1">
      <alignment horizontal="center" vertical="center" wrapText="1"/>
    </xf>
    <xf numFmtId="165" fontId="7" fillId="5" borderId="12" xfId="0" applyNumberFormat="1" applyFont="1" applyFill="1" applyBorder="1" applyAlignment="1">
      <alignment horizontal="center" vertical="center" wrapText="1"/>
    </xf>
    <xf numFmtId="165" fontId="27" fillId="5" borderId="12" xfId="0" applyNumberFormat="1" applyFont="1" applyFill="1" applyBorder="1" applyAlignment="1">
      <alignment horizontal="center" vertical="center" wrapText="1"/>
    </xf>
    <xf numFmtId="49" fontId="27" fillId="3" borderId="6" xfId="0" applyNumberFormat="1" applyFont="1" applyFill="1" applyBorder="1" applyAlignment="1">
      <alignment horizontal="center" vertical="center" wrapText="1" shrinkToFit="1"/>
    </xf>
    <xf numFmtId="0" fontId="7" fillId="3" borderId="6" xfId="0" applyFont="1" applyFill="1" applyBorder="1" applyAlignment="1">
      <alignment horizontal="center" vertical="center" wrapText="1"/>
    </xf>
    <xf numFmtId="1" fontId="27" fillId="3" borderId="6" xfId="0" applyNumberFormat="1" applyFont="1" applyFill="1" applyBorder="1" applyAlignment="1">
      <alignment horizontal="center" vertical="center" wrapText="1"/>
    </xf>
    <xf numFmtId="0" fontId="27" fillId="2"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applyFill="1"/>
    <xf numFmtId="3" fontId="27" fillId="3" borderId="6" xfId="0" applyNumberFormat="1" applyFont="1" applyFill="1" applyBorder="1" applyAlignment="1">
      <alignment horizontal="center" vertical="center"/>
    </xf>
    <xf numFmtId="49" fontId="23" fillId="3" borderId="0" xfId="0" applyNumberFormat="1" applyFont="1" applyFill="1" applyBorder="1" applyAlignment="1">
      <alignment horizontal="center" vertical="center" wrapText="1"/>
    </xf>
    <xf numFmtId="0" fontId="23" fillId="3" borderId="0" xfId="0" applyFont="1" applyFill="1" applyBorder="1" applyAlignment="1">
      <alignment horizontal="center" vertical="center" wrapText="1"/>
    </xf>
    <xf numFmtId="0" fontId="38" fillId="3" borderId="0" xfId="0" applyFont="1" applyFill="1" applyBorder="1" applyAlignment="1">
      <alignment horizontal="center" vertical="center" wrapText="1"/>
    </xf>
    <xf numFmtId="1" fontId="23" fillId="3" borderId="0" xfId="0" applyNumberFormat="1" applyFont="1" applyFill="1" applyBorder="1" applyAlignment="1">
      <alignment horizontal="center" vertical="center" wrapText="1"/>
    </xf>
    <xf numFmtId="3" fontId="27" fillId="3" borderId="0" xfId="0" applyNumberFormat="1" applyFont="1" applyFill="1" applyBorder="1" applyAlignment="1">
      <alignment horizontal="center" vertical="center"/>
    </xf>
    <xf numFmtId="165" fontId="23" fillId="3" borderId="0" xfId="0" applyNumberFormat="1" applyFont="1" applyFill="1" applyBorder="1" applyAlignment="1">
      <alignment horizontal="center" vertical="center" wrapText="1"/>
    </xf>
    <xf numFmtId="49" fontId="38" fillId="3" borderId="1" xfId="0" applyNumberFormat="1" applyFont="1" applyFill="1" applyBorder="1" applyAlignment="1">
      <alignment horizontal="center" vertical="center" wrapText="1"/>
    </xf>
    <xf numFmtId="49" fontId="38" fillId="3" borderId="6" xfId="0" applyNumberFormat="1" applyFont="1" applyFill="1" applyBorder="1" applyAlignment="1">
      <alignment horizontal="center" vertical="center" wrapText="1"/>
    </xf>
    <xf numFmtId="0" fontId="27" fillId="2" borderId="1" xfId="0" applyFont="1" applyFill="1" applyBorder="1" applyAlignment="1">
      <alignment vertical="center" wrapText="1"/>
    </xf>
    <xf numFmtId="0" fontId="7" fillId="2" borderId="14" xfId="0" applyFont="1" applyFill="1" applyBorder="1" applyAlignment="1">
      <alignment horizontal="center" vertical="center" wrapText="1"/>
    </xf>
    <xf numFmtId="0" fontId="37" fillId="2" borderId="1" xfId="0" applyFont="1" applyFill="1" applyBorder="1" applyAlignment="1">
      <alignment horizontal="center" vertical="center" wrapText="1" shrinkToFit="1"/>
    </xf>
    <xf numFmtId="0" fontId="38" fillId="2" borderId="9"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39" fillId="0" borderId="0" xfId="0" applyFont="1"/>
    <xf numFmtId="49" fontId="27" fillId="3" borderId="6" xfId="0" applyNumberFormat="1" applyFont="1" applyFill="1" applyBorder="1" applyAlignment="1">
      <alignment horizontal="center" vertical="center" wrapText="1"/>
    </xf>
    <xf numFmtId="0" fontId="27" fillId="3" borderId="6" xfId="0" applyFont="1" applyFill="1" applyBorder="1" applyAlignment="1">
      <alignment horizontal="center" vertical="center" wrapText="1"/>
    </xf>
    <xf numFmtId="165" fontId="27" fillId="3" borderId="6" xfId="0" applyNumberFormat="1" applyFont="1" applyFill="1" applyBorder="1" applyAlignment="1">
      <alignment horizontal="center" vertical="center" wrapText="1"/>
    </xf>
    <xf numFmtId="4" fontId="27" fillId="3" borderId="1" xfId="0" applyNumberFormat="1" applyFont="1" applyFill="1" applyBorder="1" applyAlignment="1">
      <alignment horizontal="center" vertical="center"/>
    </xf>
    <xf numFmtId="165" fontId="27" fillId="3"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2" borderId="2" xfId="8"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 fontId="27" fillId="3" borderId="2" xfId="0" applyNumberFormat="1" applyFont="1" applyFill="1" applyBorder="1" applyAlignment="1">
      <alignment horizontal="center" vertical="center" wrapText="1"/>
    </xf>
    <xf numFmtId="4" fontId="27" fillId="2" borderId="2" xfId="0" applyNumberFormat="1" applyFont="1" applyFill="1" applyBorder="1" applyAlignment="1">
      <alignment horizontal="center" vertical="center" wrapText="1"/>
    </xf>
    <xf numFmtId="165" fontId="5" fillId="2" borderId="2" xfId="0" applyNumberFormat="1" applyFont="1" applyFill="1" applyBorder="1" applyAlignment="1">
      <alignment horizontal="center" vertical="center" wrapText="1"/>
    </xf>
    <xf numFmtId="0" fontId="27" fillId="3" borderId="2" xfId="0" applyFont="1" applyFill="1" applyBorder="1" applyAlignment="1">
      <alignment horizontal="center" vertical="center" wrapText="1"/>
    </xf>
    <xf numFmtId="49" fontId="27" fillId="2" borderId="2" xfId="0" applyNumberFormat="1" applyFont="1" applyFill="1" applyBorder="1" applyAlignment="1">
      <alignment horizontal="center" vertical="center"/>
    </xf>
    <xf numFmtId="49" fontId="27" fillId="5" borderId="6" xfId="0" applyNumberFormat="1" applyFont="1" applyFill="1" applyBorder="1" applyAlignment="1">
      <alignment horizontal="center" vertical="center" wrapText="1"/>
    </xf>
    <xf numFmtId="49" fontId="27" fillId="5" borderId="6" xfId="0" applyNumberFormat="1" applyFont="1" applyFill="1" applyBorder="1" applyAlignment="1">
      <alignment horizontal="center" vertical="center" wrapText="1" shrinkToFit="1"/>
    </xf>
    <xf numFmtId="49" fontId="27" fillId="5" borderId="1" xfId="0" applyNumberFormat="1" applyFont="1" applyFill="1" applyBorder="1" applyAlignment="1">
      <alignment horizontal="center" vertical="center" wrapText="1"/>
    </xf>
    <xf numFmtId="49" fontId="27" fillId="5" borderId="1" xfId="0" applyNumberFormat="1" applyFont="1" applyFill="1" applyBorder="1" applyAlignment="1">
      <alignment horizontal="center" vertical="center" wrapText="1" shrinkToFit="1"/>
    </xf>
    <xf numFmtId="1" fontId="28" fillId="2" borderId="1" xfId="0" applyNumberFormat="1" applyFont="1" applyFill="1" applyBorder="1" applyAlignment="1">
      <alignment horizontal="center" vertical="center" wrapText="1"/>
    </xf>
    <xf numFmtId="166" fontId="38" fillId="2" borderId="1" xfId="0" applyNumberFormat="1" applyFont="1" applyFill="1" applyBorder="1" applyAlignment="1">
      <alignment horizontal="center" vertical="center" wrapText="1"/>
    </xf>
    <xf numFmtId="166" fontId="38" fillId="2" borderId="0" xfId="0"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165" fontId="7" fillId="7" borderId="12" xfId="0" applyNumberFormat="1" applyFont="1" applyFill="1" applyBorder="1" applyAlignment="1">
      <alignment horizontal="center" vertical="center" wrapText="1"/>
    </xf>
    <xf numFmtId="4" fontId="27" fillId="6"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38" fillId="8" borderId="1" xfId="0" applyFont="1" applyFill="1" applyBorder="1" applyAlignment="1">
      <alignment horizontal="center" vertical="center" wrapText="1"/>
    </xf>
    <xf numFmtId="4" fontId="27" fillId="7" borderId="1" xfId="0" applyNumberFormat="1" applyFont="1" applyFill="1" applyBorder="1" applyAlignment="1">
      <alignment horizontal="center" vertical="center"/>
    </xf>
    <xf numFmtId="0" fontId="7" fillId="8" borderId="1" xfId="0" applyFont="1" applyFill="1" applyBorder="1" applyAlignment="1">
      <alignment horizontal="center" vertical="center" wrapText="1"/>
    </xf>
    <xf numFmtId="0" fontId="7" fillId="8" borderId="5" xfId="0" applyFont="1" applyFill="1" applyBorder="1" applyAlignment="1">
      <alignment vertical="center" wrapText="1"/>
    </xf>
    <xf numFmtId="0" fontId="27" fillId="5" borderId="1" xfId="0" applyFont="1" applyFill="1" applyBorder="1" applyAlignment="1">
      <alignment horizontal="center" vertical="center" wrapText="1" shrinkToFit="1"/>
    </xf>
    <xf numFmtId="0" fontId="5" fillId="2" borderId="0" xfId="0"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0" fontId="5" fillId="2" borderId="0" xfId="8"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1" fontId="27" fillId="3" borderId="0" xfId="0" applyNumberFormat="1" applyFont="1" applyFill="1" applyBorder="1" applyAlignment="1">
      <alignment horizontal="center" vertical="center" wrapText="1"/>
    </xf>
    <xf numFmtId="3" fontId="5" fillId="2" borderId="0" xfId="0" applyNumberFormat="1" applyFont="1" applyFill="1" applyBorder="1" applyAlignment="1">
      <alignment horizontal="center" vertical="center" wrapText="1"/>
    </xf>
    <xf numFmtId="165" fontId="5" fillId="2" borderId="0" xfId="0" applyNumberFormat="1" applyFont="1" applyFill="1" applyBorder="1" applyAlignment="1">
      <alignment horizontal="center" vertical="center" wrapText="1"/>
    </xf>
    <xf numFmtId="0" fontId="4" fillId="2" borderId="0" xfId="0" applyFont="1" applyFill="1" applyBorder="1" applyAlignment="1">
      <alignment wrapText="1"/>
    </xf>
    <xf numFmtId="0" fontId="5" fillId="2" borderId="1" xfId="0" applyNumberFormat="1" applyFont="1" applyFill="1" applyBorder="1" applyAlignment="1" applyProtection="1">
      <alignment horizontal="left" vertical="center" wrapText="1"/>
    </xf>
    <xf numFmtId="0" fontId="9" fillId="2" borderId="0" xfId="0" applyFont="1" applyFill="1" applyAlignment="1">
      <alignment vertical="center"/>
    </xf>
    <xf numFmtId="0" fontId="0" fillId="2" borderId="0" xfId="0" applyFill="1" applyAlignment="1"/>
    <xf numFmtId="4" fontId="21" fillId="2" borderId="2" xfId="0" applyNumberFormat="1" applyFont="1" applyFill="1" applyBorder="1" applyAlignment="1">
      <alignment horizontal="center" vertical="center" wrapText="1"/>
    </xf>
    <xf numFmtId="4" fontId="21" fillId="2" borderId="3" xfId="0" applyNumberFormat="1"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wrapText="1"/>
    </xf>
    <xf numFmtId="0" fontId="19" fillId="2" borderId="0" xfId="0" applyFont="1" applyFill="1" applyBorder="1" applyAlignment="1">
      <alignment horizontal="center"/>
    </xf>
    <xf numFmtId="0" fontId="7" fillId="2" borderId="1" xfId="0" applyNumberFormat="1" applyFont="1" applyFill="1" applyBorder="1" applyAlignment="1" applyProtection="1">
      <alignment horizontal="center" vertical="center" wrapText="1"/>
    </xf>
    <xf numFmtId="0" fontId="21" fillId="2" borderId="2" xfId="0" applyFont="1" applyFill="1" applyBorder="1" applyAlignment="1">
      <alignment horizontal="center" vertical="center" wrapText="1" shrinkToFit="1"/>
    </xf>
    <xf numFmtId="0" fontId="21" fillId="2" borderId="3" xfId="0" applyFont="1" applyFill="1" applyBorder="1" applyAlignment="1">
      <alignment horizontal="center" vertical="center" wrapText="1" shrinkToFit="1"/>
    </xf>
    <xf numFmtId="0" fontId="24" fillId="3" borderId="5"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17" fillId="2" borderId="0" xfId="0" applyNumberFormat="1" applyFont="1" applyFill="1" applyBorder="1" applyAlignment="1" applyProtection="1">
      <alignment horizontal="center" vertical="distributed"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5" xfId="0" applyFont="1" applyFill="1" applyBorder="1" applyAlignment="1">
      <alignment horizontal="center" vertical="center" wrapText="1" shrinkToFit="1"/>
    </xf>
    <xf numFmtId="0" fontId="21" fillId="2" borderId="6" xfId="0" applyFont="1" applyFill="1" applyBorder="1" applyAlignment="1">
      <alignment horizontal="center" vertical="center" wrapText="1" shrinkToFit="1"/>
    </xf>
    <xf numFmtId="0" fontId="25" fillId="3" borderId="5" xfId="5" applyFont="1" applyFill="1" applyBorder="1" applyAlignment="1">
      <alignment horizontal="left" vertical="center" wrapText="1"/>
    </xf>
    <xf numFmtId="0" fontId="25" fillId="3" borderId="9" xfId="5" applyFont="1" applyFill="1" applyBorder="1" applyAlignment="1">
      <alignment horizontal="left" vertical="center" wrapText="1"/>
    </xf>
    <xf numFmtId="0" fontId="25" fillId="3" borderId="6" xfId="5" applyFont="1" applyFill="1" applyBorder="1" applyAlignment="1">
      <alignment horizontal="left" vertical="center" wrapText="1"/>
    </xf>
    <xf numFmtId="0" fontId="20" fillId="2" borderId="1" xfId="0" applyFont="1" applyFill="1" applyBorder="1" applyAlignment="1">
      <alignment horizontal="left" vertical="center"/>
    </xf>
    <xf numFmtId="0" fontId="19" fillId="2" borderId="11" xfId="0" applyFont="1" applyFill="1" applyBorder="1" applyAlignment="1">
      <alignment horizontal="center"/>
    </xf>
    <xf numFmtId="0" fontId="19" fillId="2" borderId="13" xfId="0" applyFont="1" applyFill="1" applyBorder="1" applyAlignment="1">
      <alignment horizontal="center"/>
    </xf>
    <xf numFmtId="0" fontId="10" fillId="2" borderId="0" xfId="0" applyFont="1" applyFill="1" applyAlignment="1">
      <alignment horizontal="center" vertical="center" wrapText="1"/>
    </xf>
    <xf numFmtId="0" fontId="19" fillId="2" borderId="0" xfId="0" applyFont="1" applyFill="1" applyAlignment="1">
      <alignment horizontal="center"/>
    </xf>
    <xf numFmtId="0" fontId="10" fillId="2" borderId="0" xfId="0" applyFont="1" applyFill="1" applyBorder="1" applyAlignment="1">
      <alignment horizontal="center" vertical="center" wrapText="1"/>
    </xf>
    <xf numFmtId="0" fontId="40" fillId="0" borderId="0" xfId="0" applyFont="1" applyFill="1" applyAlignment="1">
      <alignment horizontal="center" vertical="center" wrapText="1"/>
    </xf>
    <xf numFmtId="0" fontId="0" fillId="0" borderId="0" xfId="0" applyFont="1" applyFill="1" applyAlignment="1">
      <alignment horizontal="center"/>
    </xf>
    <xf numFmtId="0" fontId="40" fillId="0" borderId="0" xfId="0" applyFont="1" applyFill="1" applyBorder="1" applyAlignment="1">
      <alignment horizontal="center" vertical="center" wrapText="1"/>
    </xf>
    <xf numFmtId="0" fontId="0" fillId="0" borderId="0" xfId="0" applyFont="1" applyFill="1" applyBorder="1" applyAlignment="1">
      <alignment horizontal="center"/>
    </xf>
    <xf numFmtId="0" fontId="33" fillId="0" borderId="1"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3" fillId="0" borderId="1" xfId="0" applyFont="1" applyFill="1" applyBorder="1" applyAlignment="1">
      <alignment horizontal="left" vertical="center"/>
    </xf>
    <xf numFmtId="0" fontId="12" fillId="0" borderId="5" xfId="5" applyFont="1" applyFill="1" applyBorder="1" applyAlignment="1">
      <alignment horizontal="left" vertical="center" wrapText="1"/>
    </xf>
    <xf numFmtId="0" fontId="12" fillId="0" borderId="9" xfId="5" applyFont="1" applyFill="1" applyBorder="1" applyAlignment="1">
      <alignment horizontal="left" vertical="center" wrapText="1"/>
    </xf>
    <xf numFmtId="0" fontId="12" fillId="0" borderId="6" xfId="5" applyFont="1" applyFill="1" applyBorder="1" applyAlignment="1">
      <alignment horizontal="left" vertical="center" wrapText="1"/>
    </xf>
    <xf numFmtId="0" fontId="0" fillId="0" borderId="11" xfId="0" applyFont="1" applyFill="1" applyBorder="1" applyAlignment="1">
      <alignment horizontal="center"/>
    </xf>
    <xf numFmtId="0" fontId="0" fillId="0" borderId="13" xfId="0" applyFont="1" applyFill="1" applyBorder="1" applyAlignment="1">
      <alignment horizontal="center"/>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xf>
    <xf numFmtId="0" fontId="40" fillId="0" borderId="9" xfId="0" applyFont="1" applyFill="1" applyBorder="1" applyAlignment="1">
      <alignment horizontal="center" vertical="center"/>
    </xf>
    <xf numFmtId="0" fontId="40" fillId="0" borderId="6" xfId="0" applyFont="1" applyFill="1" applyBorder="1" applyAlignment="1">
      <alignment horizontal="center" vertical="center"/>
    </xf>
    <xf numFmtId="0" fontId="41" fillId="0" borderId="10"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3" xfId="0" applyFont="1" applyFill="1" applyBorder="1" applyAlignment="1">
      <alignment horizontal="center" vertical="center"/>
    </xf>
    <xf numFmtId="0" fontId="40" fillId="0" borderId="2" xfId="0" applyFont="1" applyFill="1" applyBorder="1" applyAlignment="1">
      <alignment horizontal="center" vertical="center" wrapText="1" shrinkToFit="1"/>
    </xf>
    <xf numFmtId="0" fontId="40" fillId="0" borderId="3" xfId="0" applyFont="1" applyFill="1" applyBorder="1" applyAlignment="1">
      <alignment horizontal="center" vertical="center" wrapText="1" shrinkToFit="1"/>
    </xf>
    <xf numFmtId="0" fontId="40" fillId="0" borderId="5" xfId="0" applyFont="1" applyFill="1" applyBorder="1" applyAlignment="1">
      <alignment horizontal="center" vertical="center" wrapText="1" shrinkToFit="1"/>
    </xf>
    <xf numFmtId="0" fontId="40" fillId="0" borderId="6" xfId="0" applyFont="1" applyFill="1" applyBorder="1" applyAlignment="1">
      <alignment horizontal="center" vertical="center" wrapText="1" shrinkToFit="1"/>
    </xf>
    <xf numFmtId="4" fontId="40" fillId="0" borderId="2" xfId="0" applyNumberFormat="1" applyFont="1" applyFill="1" applyBorder="1" applyAlignment="1">
      <alignment horizontal="center" vertical="center" wrapText="1"/>
    </xf>
    <xf numFmtId="4" fontId="40" fillId="0" borderId="3" xfId="0" applyNumberFormat="1"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cellXfs>
  <cellStyles count="9">
    <cellStyle name="Гиперссылка" xfId="5" builtinId="8"/>
    <cellStyle name="Обычный" xfId="0" builtinId="0"/>
    <cellStyle name="Обычный 2" xfId="2"/>
    <cellStyle name="Обычный 2 2" xfId="7"/>
    <cellStyle name="Обычный 2 2 2" xfId="3"/>
    <cellStyle name="Обычный 3" xfId="4"/>
    <cellStyle name="Обычный_План 2017 общий" xfId="8"/>
    <cellStyle name="Стиль 1" xfId="1"/>
    <cellStyle name="Стиль 1 2" xfId="6"/>
  </cellStyles>
  <dxfs count="0"/>
  <tableStyles count="0" defaultTableStyle="TableStyleMedium2" defaultPivotStyle="PivotStyleMedium9"/>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1"/>
  <sheetViews>
    <sheetView tabSelected="1" view="pageBreakPreview" topLeftCell="A13" zoomScale="80" zoomScaleNormal="80" zoomScaleSheetLayoutView="80" workbookViewId="0">
      <selection activeCell="N227" sqref="N227"/>
    </sheetView>
  </sheetViews>
  <sheetFormatPr defaultRowHeight="15" customHeight="1" x14ac:dyDescent="0.25"/>
  <cols>
    <col min="1" max="1" width="6" style="1" customWidth="1"/>
    <col min="2" max="2" width="10.7109375" style="14" customWidth="1"/>
    <col min="3" max="3" width="13.42578125" style="14" customWidth="1"/>
    <col min="4" max="4" width="37.140625" style="47" customWidth="1"/>
    <col min="5" max="5" width="20.7109375" style="48" customWidth="1"/>
    <col min="6" max="7" width="20.7109375" style="1" customWidth="1"/>
    <col min="8" max="8" width="10.7109375" style="1" customWidth="1"/>
    <col min="9" max="9" width="13.5703125" style="1" customWidth="1"/>
    <col min="10" max="10" width="15.28515625" style="1" customWidth="1"/>
    <col min="11" max="11" width="20.7109375" style="5" customWidth="1"/>
    <col min="12" max="12" width="17.28515625" style="1" customWidth="1"/>
    <col min="13" max="13" width="16" style="3" customWidth="1"/>
    <col min="14" max="14" width="26" style="1" customWidth="1"/>
    <col min="15" max="15" width="17.85546875" style="1" customWidth="1"/>
    <col min="16" max="16" width="20.7109375" style="1" customWidth="1"/>
    <col min="17" max="17" width="16" style="1" customWidth="1"/>
    <col min="18" max="18" width="19.42578125" style="1" customWidth="1"/>
    <col min="19" max="19" width="20.7109375" style="1" customWidth="1"/>
    <col min="20" max="16384" width="9.140625" style="1"/>
  </cols>
  <sheetData>
    <row r="1" spans="1:19" s="13" customFormat="1" ht="15" customHeight="1" x14ac:dyDescent="0.25">
      <c r="B1" s="14"/>
      <c r="C1" s="14"/>
      <c r="D1" s="15"/>
      <c r="E1" s="16"/>
      <c r="K1" s="4"/>
      <c r="L1" s="2"/>
      <c r="M1" s="306"/>
      <c r="N1" s="307"/>
      <c r="O1" s="307"/>
      <c r="P1" s="307"/>
      <c r="Q1" s="307"/>
      <c r="R1" s="307"/>
      <c r="S1" s="307"/>
    </row>
    <row r="2" spans="1:19" ht="15" customHeight="1" x14ac:dyDescent="0.25">
      <c r="A2" s="342" t="s">
        <v>463</v>
      </c>
      <c r="B2" s="342"/>
      <c r="C2" s="342"/>
      <c r="D2" s="342"/>
      <c r="E2" s="342"/>
      <c r="F2" s="342"/>
      <c r="G2" s="342"/>
      <c r="H2" s="342"/>
      <c r="I2" s="342"/>
      <c r="J2" s="342"/>
      <c r="K2" s="342"/>
      <c r="L2" s="342"/>
      <c r="M2" s="342"/>
      <c r="N2" s="342"/>
      <c r="O2" s="342"/>
      <c r="P2" s="343"/>
      <c r="Q2" s="343"/>
      <c r="R2" s="343"/>
      <c r="S2" s="343"/>
    </row>
    <row r="3" spans="1:19" ht="15" customHeight="1" x14ac:dyDescent="0.25">
      <c r="A3" s="344" t="s">
        <v>24</v>
      </c>
      <c r="B3" s="344"/>
      <c r="C3" s="344"/>
      <c r="D3" s="344"/>
      <c r="E3" s="344"/>
      <c r="F3" s="344"/>
      <c r="G3" s="344"/>
      <c r="H3" s="344"/>
      <c r="I3" s="344"/>
      <c r="J3" s="344"/>
      <c r="K3" s="344"/>
      <c r="L3" s="344"/>
      <c r="M3" s="344"/>
      <c r="N3" s="344"/>
      <c r="O3" s="344"/>
      <c r="P3" s="343"/>
      <c r="Q3" s="343"/>
      <c r="R3" s="343"/>
      <c r="S3" s="343"/>
    </row>
    <row r="4" spans="1:19" ht="15" customHeight="1" x14ac:dyDescent="0.25">
      <c r="A4" s="321"/>
      <c r="B4" s="321"/>
      <c r="C4" s="321"/>
      <c r="D4" s="321"/>
      <c r="E4" s="321"/>
      <c r="F4" s="321"/>
      <c r="G4" s="321"/>
      <c r="H4" s="321"/>
      <c r="I4" s="321"/>
      <c r="J4" s="321"/>
      <c r="K4" s="321"/>
      <c r="L4" s="321"/>
      <c r="M4" s="321"/>
      <c r="N4" s="321"/>
      <c r="O4" s="321"/>
      <c r="P4" s="6"/>
      <c r="Q4" s="6"/>
      <c r="R4" s="6"/>
      <c r="S4" s="6"/>
    </row>
    <row r="5" spans="1:19" ht="15" customHeight="1" x14ac:dyDescent="0.25">
      <c r="A5" s="314" t="s">
        <v>10</v>
      </c>
      <c r="B5" s="314"/>
      <c r="C5" s="314"/>
      <c r="D5" s="314"/>
      <c r="E5" s="314"/>
      <c r="F5" s="314"/>
      <c r="G5" s="314"/>
      <c r="H5" s="325" t="s">
        <v>46</v>
      </c>
      <c r="I5" s="326"/>
      <c r="J5" s="326"/>
      <c r="K5" s="326"/>
      <c r="L5" s="326"/>
      <c r="M5" s="326"/>
      <c r="N5" s="326"/>
      <c r="O5" s="327"/>
      <c r="P5" s="11"/>
      <c r="Q5" s="11"/>
      <c r="R5" s="11"/>
      <c r="S5" s="11"/>
    </row>
    <row r="6" spans="1:19" ht="15" customHeight="1" x14ac:dyDescent="0.25">
      <c r="A6" s="314" t="s">
        <v>11</v>
      </c>
      <c r="B6" s="314"/>
      <c r="C6" s="314"/>
      <c r="D6" s="314"/>
      <c r="E6" s="314"/>
      <c r="F6" s="314"/>
      <c r="G6" s="314"/>
      <c r="H6" s="325" t="s">
        <v>47</v>
      </c>
      <c r="I6" s="326"/>
      <c r="J6" s="326"/>
      <c r="K6" s="326"/>
      <c r="L6" s="326"/>
      <c r="M6" s="326"/>
      <c r="N6" s="326"/>
      <c r="O6" s="327"/>
      <c r="P6" s="11"/>
      <c r="Q6" s="11"/>
      <c r="R6" s="11"/>
      <c r="S6" s="11"/>
    </row>
    <row r="7" spans="1:19" ht="15" customHeight="1" x14ac:dyDescent="0.25">
      <c r="A7" s="314" t="s">
        <v>12</v>
      </c>
      <c r="B7" s="314"/>
      <c r="C7" s="314"/>
      <c r="D7" s="314"/>
      <c r="E7" s="314"/>
      <c r="F7" s="314"/>
      <c r="G7" s="314"/>
      <c r="H7" s="325" t="s">
        <v>48</v>
      </c>
      <c r="I7" s="326"/>
      <c r="J7" s="326"/>
      <c r="K7" s="326"/>
      <c r="L7" s="326"/>
      <c r="M7" s="326"/>
      <c r="N7" s="326"/>
      <c r="O7" s="327"/>
      <c r="P7" s="11"/>
      <c r="Q7" s="11"/>
      <c r="R7" s="11"/>
      <c r="S7" s="11"/>
    </row>
    <row r="8" spans="1:19" ht="15" customHeight="1" x14ac:dyDescent="0.25">
      <c r="A8" s="339" t="s">
        <v>13</v>
      </c>
      <c r="B8" s="339"/>
      <c r="C8" s="339"/>
      <c r="D8" s="339"/>
      <c r="E8" s="339"/>
      <c r="F8" s="339"/>
      <c r="G8" s="339"/>
      <c r="H8" s="336" t="s">
        <v>49</v>
      </c>
      <c r="I8" s="337"/>
      <c r="J8" s="337"/>
      <c r="K8" s="337"/>
      <c r="L8" s="337"/>
      <c r="M8" s="337"/>
      <c r="N8" s="337"/>
      <c r="O8" s="338"/>
      <c r="P8" s="11"/>
      <c r="Q8" s="11"/>
      <c r="R8" s="11"/>
      <c r="S8" s="11"/>
    </row>
    <row r="9" spans="1:19" ht="15" customHeight="1" x14ac:dyDescent="0.25">
      <c r="A9" s="314" t="s">
        <v>14</v>
      </c>
      <c r="B9" s="314"/>
      <c r="C9" s="314"/>
      <c r="D9" s="314"/>
      <c r="E9" s="314"/>
      <c r="F9" s="314"/>
      <c r="G9" s="314"/>
      <c r="H9" s="325">
        <v>8602015464</v>
      </c>
      <c r="I9" s="326"/>
      <c r="J9" s="326"/>
      <c r="K9" s="326"/>
      <c r="L9" s="326"/>
      <c r="M9" s="326"/>
      <c r="N9" s="326"/>
      <c r="O9" s="327"/>
      <c r="P9" s="11"/>
      <c r="Q9" s="11"/>
      <c r="R9" s="11"/>
      <c r="S9" s="11"/>
    </row>
    <row r="10" spans="1:19" ht="15" customHeight="1" x14ac:dyDescent="0.25">
      <c r="A10" s="314" t="s">
        <v>15</v>
      </c>
      <c r="B10" s="314"/>
      <c r="C10" s="314"/>
      <c r="D10" s="314"/>
      <c r="E10" s="314"/>
      <c r="F10" s="314"/>
      <c r="G10" s="314"/>
      <c r="H10" s="325">
        <v>860201001</v>
      </c>
      <c r="I10" s="326"/>
      <c r="J10" s="326"/>
      <c r="K10" s="326"/>
      <c r="L10" s="326"/>
      <c r="M10" s="326"/>
      <c r="N10" s="326"/>
      <c r="O10" s="327"/>
      <c r="P10" s="11"/>
      <c r="Q10" s="11"/>
      <c r="R10" s="11"/>
      <c r="S10" s="11"/>
    </row>
    <row r="11" spans="1:19" ht="15" customHeight="1" x14ac:dyDescent="0.25">
      <c r="A11" s="314" t="s">
        <v>0</v>
      </c>
      <c r="B11" s="314"/>
      <c r="C11" s="314"/>
      <c r="D11" s="314"/>
      <c r="E11" s="314"/>
      <c r="F11" s="314"/>
      <c r="G11" s="314"/>
      <c r="H11" s="325">
        <v>71136000000</v>
      </c>
      <c r="I11" s="326"/>
      <c r="J11" s="326"/>
      <c r="K11" s="326"/>
      <c r="L11" s="326"/>
      <c r="M11" s="326"/>
      <c r="N11" s="326"/>
      <c r="O11" s="327"/>
      <c r="P11" s="11"/>
      <c r="Q11" s="11"/>
      <c r="R11" s="11"/>
      <c r="S11" s="11"/>
    </row>
    <row r="12" spans="1:19" s="17" customFormat="1" ht="14.25" customHeight="1" x14ac:dyDescent="0.25">
      <c r="A12" s="340"/>
      <c r="B12" s="341"/>
      <c r="C12" s="341"/>
      <c r="D12" s="341"/>
      <c r="E12" s="341"/>
      <c r="F12" s="341"/>
      <c r="G12" s="341"/>
      <c r="H12" s="341"/>
      <c r="I12" s="341"/>
      <c r="J12" s="341"/>
      <c r="K12" s="341"/>
      <c r="L12" s="341"/>
      <c r="M12" s="341"/>
      <c r="N12" s="341"/>
      <c r="O12" s="341"/>
      <c r="P12" s="10"/>
      <c r="Q12" s="10"/>
      <c r="R12" s="10"/>
      <c r="S12" s="10"/>
    </row>
    <row r="13" spans="1:19" s="18" customFormat="1" ht="15.6" customHeight="1" x14ac:dyDescent="0.2">
      <c r="A13" s="315" t="s">
        <v>6</v>
      </c>
      <c r="B13" s="312" t="s">
        <v>17</v>
      </c>
      <c r="C13" s="312" t="s">
        <v>18</v>
      </c>
      <c r="D13" s="331" t="s">
        <v>4</v>
      </c>
      <c r="E13" s="332"/>
      <c r="F13" s="332"/>
      <c r="G13" s="332"/>
      <c r="H13" s="332"/>
      <c r="I13" s="332"/>
      <c r="J13" s="332"/>
      <c r="K13" s="332"/>
      <c r="L13" s="332"/>
      <c r="M13" s="333"/>
      <c r="N13" s="317" t="s">
        <v>21</v>
      </c>
      <c r="O13" s="315" t="s">
        <v>9</v>
      </c>
      <c r="P13" s="312" t="s">
        <v>33</v>
      </c>
      <c r="Q13" s="312" t="s">
        <v>32</v>
      </c>
      <c r="R13" s="312" t="s">
        <v>35</v>
      </c>
      <c r="S13" s="315" t="s">
        <v>34</v>
      </c>
    </row>
    <row r="14" spans="1:19" s="18" customFormat="1" ht="68.25" customHeight="1" x14ac:dyDescent="0.2">
      <c r="A14" s="316"/>
      <c r="B14" s="313"/>
      <c r="C14" s="313"/>
      <c r="D14" s="323" t="s">
        <v>7</v>
      </c>
      <c r="E14" s="323" t="s">
        <v>22</v>
      </c>
      <c r="F14" s="334" t="s">
        <v>1</v>
      </c>
      <c r="G14" s="335"/>
      <c r="H14" s="308" t="s">
        <v>3</v>
      </c>
      <c r="I14" s="310" t="s">
        <v>8</v>
      </c>
      <c r="J14" s="311"/>
      <c r="K14" s="312" t="s">
        <v>26</v>
      </c>
      <c r="L14" s="329" t="s">
        <v>2</v>
      </c>
      <c r="M14" s="330"/>
      <c r="N14" s="318"/>
      <c r="O14" s="320"/>
      <c r="P14" s="313"/>
      <c r="Q14" s="313"/>
      <c r="R14" s="320"/>
      <c r="S14" s="319"/>
    </row>
    <row r="15" spans="1:19" s="18" customFormat="1" ht="92.25" customHeight="1" x14ac:dyDescent="0.2">
      <c r="A15" s="316"/>
      <c r="B15" s="313"/>
      <c r="C15" s="313"/>
      <c r="D15" s="324"/>
      <c r="E15" s="324"/>
      <c r="F15" s="19" t="s">
        <v>19</v>
      </c>
      <c r="G15" s="19" t="s">
        <v>27</v>
      </c>
      <c r="H15" s="309"/>
      <c r="I15" s="20" t="s">
        <v>20</v>
      </c>
      <c r="J15" s="21" t="s">
        <v>27</v>
      </c>
      <c r="K15" s="313"/>
      <c r="L15" s="22" t="s">
        <v>5</v>
      </c>
      <c r="M15" s="23" t="s">
        <v>16</v>
      </c>
      <c r="N15" s="318"/>
      <c r="O15" s="24" t="s">
        <v>28</v>
      </c>
      <c r="P15" s="313"/>
      <c r="Q15" s="313"/>
      <c r="R15" s="25" t="s">
        <v>28</v>
      </c>
      <c r="S15" s="319"/>
    </row>
    <row r="16" spans="1:19" s="32" customFormat="1" ht="30" customHeight="1" x14ac:dyDescent="0.2">
      <c r="A16" s="26">
        <v>1</v>
      </c>
      <c r="B16" s="26">
        <v>2</v>
      </c>
      <c r="C16" s="27">
        <v>3</v>
      </c>
      <c r="D16" s="27">
        <v>4</v>
      </c>
      <c r="E16" s="26">
        <v>5</v>
      </c>
      <c r="F16" s="26">
        <v>6</v>
      </c>
      <c r="G16" s="26">
        <v>7</v>
      </c>
      <c r="H16" s="27">
        <v>8</v>
      </c>
      <c r="I16" s="27">
        <v>9</v>
      </c>
      <c r="J16" s="26">
        <v>10</v>
      </c>
      <c r="K16" s="26">
        <v>11</v>
      </c>
      <c r="L16" s="28">
        <v>12</v>
      </c>
      <c r="M16" s="29">
        <v>13</v>
      </c>
      <c r="N16" s="30">
        <v>14</v>
      </c>
      <c r="O16" s="26">
        <v>15</v>
      </c>
      <c r="P16" s="31">
        <v>16</v>
      </c>
      <c r="Q16" s="31">
        <v>17</v>
      </c>
      <c r="R16" s="31">
        <v>18</v>
      </c>
      <c r="S16" s="31">
        <v>19</v>
      </c>
    </row>
    <row r="17" spans="1:19" s="57" customFormat="1" ht="59.25" customHeight="1" x14ac:dyDescent="0.25">
      <c r="A17" s="100" t="s">
        <v>54</v>
      </c>
      <c r="B17" s="7" t="s">
        <v>259</v>
      </c>
      <c r="C17" s="7" t="s">
        <v>260</v>
      </c>
      <c r="D17" s="7" t="s">
        <v>261</v>
      </c>
      <c r="E17" s="35" t="s">
        <v>40</v>
      </c>
      <c r="F17" s="7">
        <v>876</v>
      </c>
      <c r="G17" s="7" t="s">
        <v>221</v>
      </c>
      <c r="H17" s="7" t="s">
        <v>54</v>
      </c>
      <c r="I17" s="56">
        <v>71100000000</v>
      </c>
      <c r="J17" s="7" t="s">
        <v>165</v>
      </c>
      <c r="K17" s="62">
        <v>225528150</v>
      </c>
      <c r="L17" s="8">
        <v>45231</v>
      </c>
      <c r="M17" s="8">
        <v>45901</v>
      </c>
      <c r="N17" s="7" t="s">
        <v>229</v>
      </c>
      <c r="O17" s="7" t="s">
        <v>230</v>
      </c>
      <c r="P17" s="7" t="s">
        <v>223</v>
      </c>
      <c r="Q17" s="7" t="s">
        <v>223</v>
      </c>
      <c r="R17" s="7" t="s">
        <v>223</v>
      </c>
      <c r="S17" s="59" t="s">
        <v>223</v>
      </c>
    </row>
    <row r="18" spans="1:19" s="57" customFormat="1" ht="164.25" customHeight="1" x14ac:dyDescent="0.25">
      <c r="A18" s="100" t="s">
        <v>358</v>
      </c>
      <c r="B18" s="7" t="s">
        <v>262</v>
      </c>
      <c r="C18" s="7" t="s">
        <v>158</v>
      </c>
      <c r="D18" s="7" t="s">
        <v>263</v>
      </c>
      <c r="E18" s="35" t="s">
        <v>40</v>
      </c>
      <c r="F18" s="7">
        <v>876</v>
      </c>
      <c r="G18" s="7" t="s">
        <v>221</v>
      </c>
      <c r="H18" s="7" t="s">
        <v>54</v>
      </c>
      <c r="I18" s="56">
        <v>71100000000</v>
      </c>
      <c r="J18" s="7" t="s">
        <v>165</v>
      </c>
      <c r="K18" s="62">
        <v>248100</v>
      </c>
      <c r="L18" s="8">
        <v>45170</v>
      </c>
      <c r="M18" s="8">
        <v>45566</v>
      </c>
      <c r="N18" s="7" t="s">
        <v>82</v>
      </c>
      <c r="O18" s="7" t="s">
        <v>223</v>
      </c>
      <c r="P18" s="7" t="s">
        <v>223</v>
      </c>
      <c r="Q18" s="7" t="s">
        <v>223</v>
      </c>
      <c r="R18" s="7" t="s">
        <v>223</v>
      </c>
      <c r="S18" s="59" t="s">
        <v>223</v>
      </c>
    </row>
    <row r="19" spans="1:19" s="57" customFormat="1" ht="59.25" customHeight="1" x14ac:dyDescent="0.25">
      <c r="A19" s="100" t="s">
        <v>359</v>
      </c>
      <c r="B19" s="7" t="s">
        <v>66</v>
      </c>
      <c r="C19" s="7" t="s">
        <v>75</v>
      </c>
      <c r="D19" s="7" t="s">
        <v>264</v>
      </c>
      <c r="E19" s="35" t="s">
        <v>40</v>
      </c>
      <c r="F19" s="7">
        <v>876</v>
      </c>
      <c r="G19" s="7" t="s">
        <v>221</v>
      </c>
      <c r="H19" s="7" t="s">
        <v>54</v>
      </c>
      <c r="I19" s="56">
        <v>71100000000</v>
      </c>
      <c r="J19" s="7" t="s">
        <v>165</v>
      </c>
      <c r="K19" s="62">
        <v>1795000</v>
      </c>
      <c r="L19" s="8">
        <v>45200</v>
      </c>
      <c r="M19" s="8">
        <v>45627</v>
      </c>
      <c r="N19" s="7" t="s">
        <v>169</v>
      </c>
      <c r="O19" s="7" t="s">
        <v>230</v>
      </c>
      <c r="P19" s="7" t="s">
        <v>223</v>
      </c>
      <c r="Q19" s="7" t="s">
        <v>223</v>
      </c>
      <c r="R19" s="7" t="s">
        <v>223</v>
      </c>
      <c r="S19" s="59" t="s">
        <v>223</v>
      </c>
    </row>
    <row r="20" spans="1:19" s="57" customFormat="1" ht="120" customHeight="1" x14ac:dyDescent="0.25">
      <c r="A20" s="100" t="s">
        <v>360</v>
      </c>
      <c r="B20" s="7" t="s">
        <v>265</v>
      </c>
      <c r="C20" s="7" t="s">
        <v>266</v>
      </c>
      <c r="D20" s="7" t="s">
        <v>267</v>
      </c>
      <c r="E20" s="35" t="s">
        <v>40</v>
      </c>
      <c r="F20" s="7">
        <v>876</v>
      </c>
      <c r="G20" s="7" t="s">
        <v>221</v>
      </c>
      <c r="H20" s="7" t="s">
        <v>54</v>
      </c>
      <c r="I20" s="56">
        <v>71100000000</v>
      </c>
      <c r="J20" s="7" t="s">
        <v>165</v>
      </c>
      <c r="K20" s="62">
        <v>600013.76</v>
      </c>
      <c r="L20" s="8">
        <v>45231</v>
      </c>
      <c r="M20" s="8">
        <v>45352</v>
      </c>
      <c r="N20" s="7" t="s">
        <v>82</v>
      </c>
      <c r="O20" s="7" t="s">
        <v>223</v>
      </c>
      <c r="P20" s="7" t="s">
        <v>223</v>
      </c>
      <c r="Q20" s="7" t="s">
        <v>223</v>
      </c>
      <c r="R20" s="7" t="s">
        <v>223</v>
      </c>
      <c r="S20" s="59" t="s">
        <v>223</v>
      </c>
    </row>
    <row r="21" spans="1:19" s="57" customFormat="1" ht="102" x14ac:dyDescent="0.25">
      <c r="A21" s="100" t="s">
        <v>361</v>
      </c>
      <c r="B21" s="7" t="s">
        <v>268</v>
      </c>
      <c r="C21" s="7" t="s">
        <v>269</v>
      </c>
      <c r="D21" s="7" t="s">
        <v>270</v>
      </c>
      <c r="E21" s="35" t="s">
        <v>40</v>
      </c>
      <c r="F21" s="7">
        <v>876</v>
      </c>
      <c r="G21" s="7" t="s">
        <v>221</v>
      </c>
      <c r="H21" s="7" t="s">
        <v>54</v>
      </c>
      <c r="I21" s="56">
        <v>71100000000</v>
      </c>
      <c r="J21" s="7" t="s">
        <v>165</v>
      </c>
      <c r="K21" s="62">
        <v>148089.60000000001</v>
      </c>
      <c r="L21" s="8">
        <v>45231</v>
      </c>
      <c r="M21" s="8">
        <v>45627</v>
      </c>
      <c r="N21" s="7" t="s">
        <v>82</v>
      </c>
      <c r="O21" s="7" t="s">
        <v>223</v>
      </c>
      <c r="P21" s="7" t="s">
        <v>223</v>
      </c>
      <c r="Q21" s="7" t="s">
        <v>223</v>
      </c>
      <c r="R21" s="7" t="s">
        <v>223</v>
      </c>
      <c r="S21" s="59" t="s">
        <v>223</v>
      </c>
    </row>
    <row r="22" spans="1:19" s="57" customFormat="1" ht="105" customHeight="1" x14ac:dyDescent="0.25">
      <c r="A22" s="100" t="s">
        <v>362</v>
      </c>
      <c r="B22" s="7" t="s">
        <v>265</v>
      </c>
      <c r="C22" s="7" t="s">
        <v>269</v>
      </c>
      <c r="D22" s="7" t="s">
        <v>271</v>
      </c>
      <c r="E22" s="35" t="s">
        <v>40</v>
      </c>
      <c r="F22" s="7">
        <v>876</v>
      </c>
      <c r="G22" s="7" t="s">
        <v>221</v>
      </c>
      <c r="H22" s="7" t="s">
        <v>54</v>
      </c>
      <c r="I22" s="56">
        <v>71100000000</v>
      </c>
      <c r="J22" s="7" t="s">
        <v>165</v>
      </c>
      <c r="K22" s="62">
        <v>126802.88</v>
      </c>
      <c r="L22" s="8">
        <v>45231</v>
      </c>
      <c r="M22" s="8">
        <v>45627</v>
      </c>
      <c r="N22" s="7" t="s">
        <v>82</v>
      </c>
      <c r="O22" s="7" t="s">
        <v>223</v>
      </c>
      <c r="P22" s="7" t="s">
        <v>223</v>
      </c>
      <c r="Q22" s="7" t="s">
        <v>223</v>
      </c>
      <c r="R22" s="7" t="s">
        <v>223</v>
      </c>
      <c r="S22" s="59" t="s">
        <v>223</v>
      </c>
    </row>
    <row r="23" spans="1:19" s="57" customFormat="1" ht="51" x14ac:dyDescent="0.25">
      <c r="A23" s="100" t="s">
        <v>363</v>
      </c>
      <c r="B23" s="7" t="s">
        <v>272</v>
      </c>
      <c r="C23" s="7" t="s">
        <v>273</v>
      </c>
      <c r="D23" s="7" t="s">
        <v>274</v>
      </c>
      <c r="E23" s="35" t="s">
        <v>40</v>
      </c>
      <c r="F23" s="7">
        <v>876</v>
      </c>
      <c r="G23" s="7" t="s">
        <v>221</v>
      </c>
      <c r="H23" s="7" t="s">
        <v>54</v>
      </c>
      <c r="I23" s="56">
        <v>71100000000</v>
      </c>
      <c r="J23" s="7" t="s">
        <v>165</v>
      </c>
      <c r="K23" s="62">
        <v>151200000</v>
      </c>
      <c r="L23" s="8">
        <v>45231</v>
      </c>
      <c r="M23" s="8">
        <v>46296</v>
      </c>
      <c r="N23" s="7" t="s">
        <v>82</v>
      </c>
      <c r="O23" s="7" t="s">
        <v>223</v>
      </c>
      <c r="P23" s="7" t="s">
        <v>223</v>
      </c>
      <c r="Q23" s="7" t="s">
        <v>223</v>
      </c>
      <c r="R23" s="7" t="s">
        <v>223</v>
      </c>
      <c r="S23" s="101" t="s">
        <v>223</v>
      </c>
    </row>
    <row r="24" spans="1:19" s="57" customFormat="1" ht="63.75" x14ac:dyDescent="0.25">
      <c r="A24" s="100" t="s">
        <v>364</v>
      </c>
      <c r="B24" s="7" t="s">
        <v>275</v>
      </c>
      <c r="C24" s="7" t="s">
        <v>276</v>
      </c>
      <c r="D24" s="7" t="s">
        <v>277</v>
      </c>
      <c r="E24" s="35" t="s">
        <v>40</v>
      </c>
      <c r="F24" s="7">
        <v>876</v>
      </c>
      <c r="G24" s="7" t="s">
        <v>221</v>
      </c>
      <c r="H24" s="7" t="s">
        <v>54</v>
      </c>
      <c r="I24" s="56">
        <v>71100000000</v>
      </c>
      <c r="J24" s="7" t="s">
        <v>165</v>
      </c>
      <c r="K24" s="62">
        <v>2400000</v>
      </c>
      <c r="L24" s="8">
        <v>45323</v>
      </c>
      <c r="M24" s="8">
        <v>45992</v>
      </c>
      <c r="N24" s="7" t="s">
        <v>229</v>
      </c>
      <c r="O24" s="7" t="s">
        <v>230</v>
      </c>
      <c r="P24" s="7" t="s">
        <v>223</v>
      </c>
      <c r="Q24" s="7" t="s">
        <v>223</v>
      </c>
      <c r="R24" s="7" t="s">
        <v>223</v>
      </c>
      <c r="S24" s="9" t="s">
        <v>223</v>
      </c>
    </row>
    <row r="25" spans="1:19" s="37" customFormat="1" ht="60.75" customHeight="1" x14ac:dyDescent="0.2">
      <c r="A25" s="100" t="s">
        <v>365</v>
      </c>
      <c r="B25" s="7" t="s">
        <v>278</v>
      </c>
      <c r="C25" s="7" t="s">
        <v>279</v>
      </c>
      <c r="D25" s="7" t="s">
        <v>280</v>
      </c>
      <c r="E25" s="35" t="s">
        <v>40</v>
      </c>
      <c r="F25" s="7">
        <v>876</v>
      </c>
      <c r="G25" s="7" t="s">
        <v>221</v>
      </c>
      <c r="H25" s="7" t="s">
        <v>54</v>
      </c>
      <c r="I25" s="56">
        <v>71100000000</v>
      </c>
      <c r="J25" s="7" t="s">
        <v>165</v>
      </c>
      <c r="K25" s="62">
        <v>219000</v>
      </c>
      <c r="L25" s="8">
        <v>45261</v>
      </c>
      <c r="M25" s="8">
        <v>45627</v>
      </c>
      <c r="N25" s="7" t="s">
        <v>169</v>
      </c>
      <c r="O25" s="7" t="s">
        <v>230</v>
      </c>
      <c r="P25" s="7" t="s">
        <v>223</v>
      </c>
      <c r="Q25" s="7" t="s">
        <v>223</v>
      </c>
      <c r="R25" s="7" t="s">
        <v>223</v>
      </c>
      <c r="S25" s="102" t="s">
        <v>223</v>
      </c>
    </row>
    <row r="26" spans="1:19" s="37" customFormat="1" ht="69" customHeight="1" x14ac:dyDescent="0.2">
      <c r="A26" s="100" t="s">
        <v>366</v>
      </c>
      <c r="B26" s="7" t="s">
        <v>278</v>
      </c>
      <c r="C26" s="7" t="s">
        <v>279</v>
      </c>
      <c r="D26" s="7" t="s">
        <v>281</v>
      </c>
      <c r="E26" s="35" t="s">
        <v>40</v>
      </c>
      <c r="F26" s="7">
        <v>876</v>
      </c>
      <c r="G26" s="7" t="s">
        <v>221</v>
      </c>
      <c r="H26" s="7" t="s">
        <v>54</v>
      </c>
      <c r="I26" s="56">
        <v>71100000000</v>
      </c>
      <c r="J26" s="7" t="s">
        <v>165</v>
      </c>
      <c r="K26" s="62">
        <v>154435</v>
      </c>
      <c r="L26" s="8">
        <v>45261</v>
      </c>
      <c r="M26" s="8">
        <v>45627</v>
      </c>
      <c r="N26" s="7" t="s">
        <v>82</v>
      </c>
      <c r="O26" s="7" t="s">
        <v>223</v>
      </c>
      <c r="P26" s="7" t="s">
        <v>223</v>
      </c>
      <c r="Q26" s="7" t="s">
        <v>223</v>
      </c>
      <c r="R26" s="7" t="s">
        <v>223</v>
      </c>
      <c r="S26" s="59" t="s">
        <v>223</v>
      </c>
    </row>
    <row r="27" spans="1:19" s="37" customFormat="1" ht="48" customHeight="1" x14ac:dyDescent="0.2">
      <c r="A27" s="100" t="s">
        <v>367</v>
      </c>
      <c r="B27" s="7" t="s">
        <v>282</v>
      </c>
      <c r="C27" s="7" t="s">
        <v>283</v>
      </c>
      <c r="D27" s="7" t="s">
        <v>284</v>
      </c>
      <c r="E27" s="35" t="s">
        <v>40</v>
      </c>
      <c r="F27" s="7">
        <v>876</v>
      </c>
      <c r="G27" s="7" t="s">
        <v>221</v>
      </c>
      <c r="H27" s="7" t="s">
        <v>54</v>
      </c>
      <c r="I27" s="56">
        <v>71100000000</v>
      </c>
      <c r="J27" s="7" t="s">
        <v>165</v>
      </c>
      <c r="K27" s="62">
        <v>628355.31999999995</v>
      </c>
      <c r="L27" s="8">
        <v>45261</v>
      </c>
      <c r="M27" s="8">
        <v>45627</v>
      </c>
      <c r="N27" s="7" t="s">
        <v>82</v>
      </c>
      <c r="O27" s="7" t="s">
        <v>223</v>
      </c>
      <c r="P27" s="7" t="s">
        <v>223</v>
      </c>
      <c r="Q27" s="7" t="s">
        <v>223</v>
      </c>
      <c r="R27" s="7" t="s">
        <v>223</v>
      </c>
      <c r="S27" s="59" t="s">
        <v>223</v>
      </c>
    </row>
    <row r="28" spans="1:19" s="37" customFormat="1" ht="84" customHeight="1" x14ac:dyDescent="0.2">
      <c r="A28" s="100" t="s">
        <v>368</v>
      </c>
      <c r="B28" s="7" t="s">
        <v>285</v>
      </c>
      <c r="C28" s="7" t="s">
        <v>286</v>
      </c>
      <c r="D28" s="7" t="s">
        <v>287</v>
      </c>
      <c r="E28" s="35" t="s">
        <v>40</v>
      </c>
      <c r="F28" s="7">
        <v>876</v>
      </c>
      <c r="G28" s="7" t="s">
        <v>221</v>
      </c>
      <c r="H28" s="7" t="s">
        <v>54</v>
      </c>
      <c r="I28" s="56">
        <v>71100000000</v>
      </c>
      <c r="J28" s="7" t="s">
        <v>165</v>
      </c>
      <c r="K28" s="62">
        <v>3237760.9</v>
      </c>
      <c r="L28" s="8">
        <v>45261</v>
      </c>
      <c r="M28" s="8">
        <v>45352</v>
      </c>
      <c r="N28" s="7" t="s">
        <v>169</v>
      </c>
      <c r="O28" s="7" t="s">
        <v>230</v>
      </c>
      <c r="P28" s="7" t="s">
        <v>223</v>
      </c>
      <c r="Q28" s="7" t="s">
        <v>223</v>
      </c>
      <c r="R28" s="7" t="s">
        <v>223</v>
      </c>
      <c r="S28" s="59" t="s">
        <v>223</v>
      </c>
    </row>
    <row r="29" spans="1:19" s="37" customFormat="1" ht="80.25" customHeight="1" x14ac:dyDescent="0.2">
      <c r="A29" s="100" t="s">
        <v>369</v>
      </c>
      <c r="B29" s="7" t="s">
        <v>39</v>
      </c>
      <c r="C29" s="7" t="s">
        <v>38</v>
      </c>
      <c r="D29" s="7" t="s">
        <v>288</v>
      </c>
      <c r="E29" s="35" t="s">
        <v>40</v>
      </c>
      <c r="F29" s="7">
        <v>876</v>
      </c>
      <c r="G29" s="7" t="s">
        <v>221</v>
      </c>
      <c r="H29" s="7" t="s">
        <v>54</v>
      </c>
      <c r="I29" s="56">
        <v>71100000000</v>
      </c>
      <c r="J29" s="7" t="s">
        <v>165</v>
      </c>
      <c r="K29" s="62">
        <v>35651760.07</v>
      </c>
      <c r="L29" s="8">
        <v>45261</v>
      </c>
      <c r="M29" s="8">
        <v>45627</v>
      </c>
      <c r="N29" s="7" t="s">
        <v>43</v>
      </c>
      <c r="O29" s="7" t="s">
        <v>230</v>
      </c>
      <c r="P29" s="7" t="s">
        <v>223</v>
      </c>
      <c r="Q29" s="7" t="s">
        <v>223</v>
      </c>
      <c r="R29" s="7" t="s">
        <v>230</v>
      </c>
      <c r="S29" s="59" t="s">
        <v>223</v>
      </c>
    </row>
    <row r="30" spans="1:19" s="37" customFormat="1" ht="78.75" customHeight="1" x14ac:dyDescent="0.2">
      <c r="A30" s="100" t="s">
        <v>370</v>
      </c>
      <c r="B30" s="7" t="s">
        <v>39</v>
      </c>
      <c r="C30" s="7" t="s">
        <v>38</v>
      </c>
      <c r="D30" s="7" t="s">
        <v>289</v>
      </c>
      <c r="E30" s="35" t="s">
        <v>40</v>
      </c>
      <c r="F30" s="7">
        <v>876</v>
      </c>
      <c r="G30" s="7" t="s">
        <v>221</v>
      </c>
      <c r="H30" s="7" t="s">
        <v>54</v>
      </c>
      <c r="I30" s="56">
        <v>71100000000</v>
      </c>
      <c r="J30" s="7" t="s">
        <v>165</v>
      </c>
      <c r="K30" s="62">
        <v>16934987.829999998</v>
      </c>
      <c r="L30" s="8">
        <v>45261</v>
      </c>
      <c r="M30" s="8">
        <v>45627</v>
      </c>
      <c r="N30" s="7" t="s">
        <v>43</v>
      </c>
      <c r="O30" s="7" t="s">
        <v>230</v>
      </c>
      <c r="P30" s="7" t="s">
        <v>223</v>
      </c>
      <c r="Q30" s="7" t="s">
        <v>223</v>
      </c>
      <c r="R30" s="7" t="s">
        <v>230</v>
      </c>
      <c r="S30" s="59" t="s">
        <v>223</v>
      </c>
    </row>
    <row r="31" spans="1:19" s="37" customFormat="1" ht="63.75" x14ac:dyDescent="0.2">
      <c r="A31" s="100" t="s">
        <v>371</v>
      </c>
      <c r="B31" s="7" t="s">
        <v>39</v>
      </c>
      <c r="C31" s="7" t="s">
        <v>290</v>
      </c>
      <c r="D31" s="7" t="s">
        <v>291</v>
      </c>
      <c r="E31" s="35" t="s">
        <v>40</v>
      </c>
      <c r="F31" s="7">
        <v>876</v>
      </c>
      <c r="G31" s="7" t="s">
        <v>221</v>
      </c>
      <c r="H31" s="7" t="s">
        <v>54</v>
      </c>
      <c r="I31" s="56">
        <v>71100000000</v>
      </c>
      <c r="J31" s="7" t="s">
        <v>165</v>
      </c>
      <c r="K31" s="62" t="s">
        <v>292</v>
      </c>
      <c r="L31" s="8">
        <v>45261</v>
      </c>
      <c r="M31" s="8">
        <v>45627</v>
      </c>
      <c r="N31" s="7" t="s">
        <v>43</v>
      </c>
      <c r="O31" s="7" t="s">
        <v>230</v>
      </c>
      <c r="P31" s="7" t="s">
        <v>223</v>
      </c>
      <c r="Q31" s="7" t="s">
        <v>223</v>
      </c>
      <c r="R31" s="7" t="s">
        <v>230</v>
      </c>
      <c r="S31" s="59" t="s">
        <v>223</v>
      </c>
    </row>
    <row r="32" spans="1:19" s="37" customFormat="1" ht="63.75" x14ac:dyDescent="0.2">
      <c r="A32" s="100" t="s">
        <v>372</v>
      </c>
      <c r="B32" s="7" t="s">
        <v>39</v>
      </c>
      <c r="C32" s="7" t="s">
        <v>290</v>
      </c>
      <c r="D32" s="7" t="s">
        <v>293</v>
      </c>
      <c r="E32" s="35" t="s">
        <v>40</v>
      </c>
      <c r="F32" s="7">
        <v>876</v>
      </c>
      <c r="G32" s="7" t="s">
        <v>221</v>
      </c>
      <c r="H32" s="7" t="s">
        <v>54</v>
      </c>
      <c r="I32" s="56">
        <v>71100000000</v>
      </c>
      <c r="J32" s="7" t="s">
        <v>165</v>
      </c>
      <c r="K32" s="62">
        <v>19483450.960000001</v>
      </c>
      <c r="L32" s="8">
        <v>45261</v>
      </c>
      <c r="M32" s="8">
        <v>45627</v>
      </c>
      <c r="N32" s="7" t="s">
        <v>43</v>
      </c>
      <c r="O32" s="7" t="s">
        <v>230</v>
      </c>
      <c r="P32" s="7" t="s">
        <v>223</v>
      </c>
      <c r="Q32" s="7" t="s">
        <v>223</v>
      </c>
      <c r="R32" s="7" t="s">
        <v>230</v>
      </c>
      <c r="S32" s="59" t="s">
        <v>223</v>
      </c>
    </row>
    <row r="33" spans="1:19" s="37" customFormat="1" ht="63.75" x14ac:dyDescent="0.2">
      <c r="A33" s="100" t="s">
        <v>373</v>
      </c>
      <c r="B33" s="7" t="s">
        <v>39</v>
      </c>
      <c r="C33" s="7" t="s">
        <v>38</v>
      </c>
      <c r="D33" s="7" t="s">
        <v>374</v>
      </c>
      <c r="E33" s="35" t="s">
        <v>40</v>
      </c>
      <c r="F33" s="7">
        <v>876</v>
      </c>
      <c r="G33" s="7" t="s">
        <v>221</v>
      </c>
      <c r="H33" s="7" t="s">
        <v>54</v>
      </c>
      <c r="I33" s="56">
        <v>71100000000</v>
      </c>
      <c r="J33" s="7" t="s">
        <v>165</v>
      </c>
      <c r="K33" s="62">
        <v>15960720.74</v>
      </c>
      <c r="L33" s="8">
        <v>45261</v>
      </c>
      <c r="M33" s="8">
        <v>45627</v>
      </c>
      <c r="N33" s="7" t="s">
        <v>43</v>
      </c>
      <c r="O33" s="7" t="s">
        <v>230</v>
      </c>
      <c r="P33" s="7" t="s">
        <v>223</v>
      </c>
      <c r="Q33" s="7" t="s">
        <v>223</v>
      </c>
      <c r="R33" s="7" t="s">
        <v>230</v>
      </c>
      <c r="S33" s="59" t="s">
        <v>223</v>
      </c>
    </row>
    <row r="34" spans="1:19" s="37" customFormat="1" ht="63.75" x14ac:dyDescent="0.2">
      <c r="A34" s="100" t="s">
        <v>375</v>
      </c>
      <c r="B34" s="7" t="s">
        <v>39</v>
      </c>
      <c r="C34" s="7" t="s">
        <v>38</v>
      </c>
      <c r="D34" s="7" t="s">
        <v>294</v>
      </c>
      <c r="E34" s="35" t="s">
        <v>40</v>
      </c>
      <c r="F34" s="7">
        <v>876</v>
      </c>
      <c r="G34" s="7" t="s">
        <v>221</v>
      </c>
      <c r="H34" s="7" t="s">
        <v>54</v>
      </c>
      <c r="I34" s="56">
        <v>71100000000</v>
      </c>
      <c r="J34" s="7" t="s">
        <v>165</v>
      </c>
      <c r="K34" s="62">
        <v>38346459.609999999</v>
      </c>
      <c r="L34" s="8">
        <v>44958</v>
      </c>
      <c r="M34" s="8">
        <v>45627</v>
      </c>
      <c r="N34" s="7" t="s">
        <v>43</v>
      </c>
      <c r="O34" s="7" t="s">
        <v>230</v>
      </c>
      <c r="P34" s="7" t="s">
        <v>223</v>
      </c>
      <c r="Q34" s="7" t="s">
        <v>223</v>
      </c>
      <c r="R34" s="7" t="s">
        <v>230</v>
      </c>
      <c r="S34" s="59" t="s">
        <v>223</v>
      </c>
    </row>
    <row r="35" spans="1:19" s="37" customFormat="1" ht="63.75" x14ac:dyDescent="0.2">
      <c r="A35" s="100" t="s">
        <v>376</v>
      </c>
      <c r="B35" s="7" t="s">
        <v>39</v>
      </c>
      <c r="C35" s="7" t="s">
        <v>38</v>
      </c>
      <c r="D35" s="7" t="s">
        <v>295</v>
      </c>
      <c r="E35" s="35" t="s">
        <v>40</v>
      </c>
      <c r="F35" s="7">
        <v>876</v>
      </c>
      <c r="G35" s="7" t="s">
        <v>221</v>
      </c>
      <c r="H35" s="7" t="s">
        <v>54</v>
      </c>
      <c r="I35" s="56">
        <v>71100000000</v>
      </c>
      <c r="J35" s="7" t="s">
        <v>165</v>
      </c>
      <c r="K35" s="62">
        <v>34215713.530000001</v>
      </c>
      <c r="L35" s="8">
        <v>45261</v>
      </c>
      <c r="M35" s="8">
        <v>45627</v>
      </c>
      <c r="N35" s="7" t="s">
        <v>43</v>
      </c>
      <c r="O35" s="7" t="s">
        <v>230</v>
      </c>
      <c r="P35" s="7" t="s">
        <v>223</v>
      </c>
      <c r="Q35" s="7" t="s">
        <v>223</v>
      </c>
      <c r="R35" s="7" t="s">
        <v>230</v>
      </c>
      <c r="S35" s="59" t="s">
        <v>223</v>
      </c>
    </row>
    <row r="36" spans="1:19" s="37" customFormat="1" ht="51" x14ac:dyDescent="0.2">
      <c r="A36" s="100" t="s">
        <v>377</v>
      </c>
      <c r="B36" s="7" t="s">
        <v>133</v>
      </c>
      <c r="C36" s="7" t="s">
        <v>122</v>
      </c>
      <c r="D36" s="7" t="s">
        <v>296</v>
      </c>
      <c r="E36" s="35" t="s">
        <v>40</v>
      </c>
      <c r="F36" s="7">
        <v>876</v>
      </c>
      <c r="G36" s="7" t="s">
        <v>221</v>
      </c>
      <c r="H36" s="7" t="s">
        <v>54</v>
      </c>
      <c r="I36" s="56">
        <v>71100000000</v>
      </c>
      <c r="J36" s="7" t="s">
        <v>165</v>
      </c>
      <c r="K36" s="62">
        <v>7857266</v>
      </c>
      <c r="L36" s="8">
        <v>45261</v>
      </c>
      <c r="M36" s="8">
        <v>45352</v>
      </c>
      <c r="N36" s="7" t="s">
        <v>82</v>
      </c>
      <c r="O36" s="7" t="s">
        <v>223</v>
      </c>
      <c r="P36" s="7" t="s">
        <v>223</v>
      </c>
      <c r="Q36" s="7" t="s">
        <v>223</v>
      </c>
      <c r="R36" s="7" t="s">
        <v>223</v>
      </c>
      <c r="S36" s="59" t="s">
        <v>223</v>
      </c>
    </row>
    <row r="37" spans="1:19" s="37" customFormat="1" ht="110.25" customHeight="1" x14ac:dyDescent="0.2">
      <c r="A37" s="100" t="s">
        <v>378</v>
      </c>
      <c r="B37" s="7" t="s">
        <v>297</v>
      </c>
      <c r="C37" s="7" t="s">
        <v>298</v>
      </c>
      <c r="D37" s="7" t="s">
        <v>299</v>
      </c>
      <c r="E37" s="35" t="s">
        <v>40</v>
      </c>
      <c r="F37" s="7">
        <v>876</v>
      </c>
      <c r="G37" s="7" t="s">
        <v>221</v>
      </c>
      <c r="H37" s="7" t="s">
        <v>54</v>
      </c>
      <c r="I37" s="56">
        <v>71100000000</v>
      </c>
      <c r="J37" s="7" t="s">
        <v>165</v>
      </c>
      <c r="K37" s="62">
        <v>369885</v>
      </c>
      <c r="L37" s="8">
        <v>45261</v>
      </c>
      <c r="M37" s="8">
        <v>45352</v>
      </c>
      <c r="N37" s="7" t="s">
        <v>82</v>
      </c>
      <c r="O37" s="7" t="s">
        <v>223</v>
      </c>
      <c r="P37" s="7" t="s">
        <v>223</v>
      </c>
      <c r="Q37" s="7" t="s">
        <v>223</v>
      </c>
      <c r="R37" s="7" t="s">
        <v>223</v>
      </c>
      <c r="S37" s="59" t="s">
        <v>223</v>
      </c>
    </row>
    <row r="38" spans="1:19" s="37" customFormat="1" ht="105" customHeight="1" x14ac:dyDescent="0.2">
      <c r="A38" s="100" t="s">
        <v>379</v>
      </c>
      <c r="B38" s="7" t="s">
        <v>66</v>
      </c>
      <c r="C38" s="7" t="s">
        <v>75</v>
      </c>
      <c r="D38" s="7" t="s">
        <v>421</v>
      </c>
      <c r="E38" s="35" t="s">
        <v>40</v>
      </c>
      <c r="F38" s="7">
        <v>876</v>
      </c>
      <c r="G38" s="7" t="s">
        <v>221</v>
      </c>
      <c r="H38" s="7" t="s">
        <v>54</v>
      </c>
      <c r="I38" s="56">
        <v>71100000000</v>
      </c>
      <c r="J38" s="7" t="s">
        <v>165</v>
      </c>
      <c r="K38" s="62">
        <v>1795000</v>
      </c>
      <c r="L38" s="8">
        <v>44927</v>
      </c>
      <c r="M38" s="8">
        <v>45323</v>
      </c>
      <c r="N38" s="7" t="s">
        <v>169</v>
      </c>
      <c r="O38" s="7" t="s">
        <v>230</v>
      </c>
      <c r="P38" s="7" t="s">
        <v>223</v>
      </c>
      <c r="Q38" s="7" t="s">
        <v>223</v>
      </c>
      <c r="R38" s="7" t="s">
        <v>223</v>
      </c>
      <c r="S38" s="59" t="s">
        <v>230</v>
      </c>
    </row>
    <row r="39" spans="1:19" s="37" customFormat="1" ht="63.75" x14ac:dyDescent="0.2">
      <c r="A39" s="100" t="s">
        <v>380</v>
      </c>
      <c r="B39" s="7" t="s">
        <v>300</v>
      </c>
      <c r="C39" s="7" t="s">
        <v>301</v>
      </c>
      <c r="D39" s="7" t="s">
        <v>302</v>
      </c>
      <c r="E39" s="35" t="s">
        <v>40</v>
      </c>
      <c r="F39" s="7">
        <v>876</v>
      </c>
      <c r="G39" s="7" t="s">
        <v>221</v>
      </c>
      <c r="H39" s="7" t="s">
        <v>54</v>
      </c>
      <c r="I39" s="56">
        <v>71100000000</v>
      </c>
      <c r="J39" s="7" t="s">
        <v>165</v>
      </c>
      <c r="K39" s="62">
        <v>7500000</v>
      </c>
      <c r="L39" s="8">
        <v>44986</v>
      </c>
      <c r="M39" s="8">
        <v>45627</v>
      </c>
      <c r="N39" s="7" t="s">
        <v>169</v>
      </c>
      <c r="O39" s="7" t="s">
        <v>230</v>
      </c>
      <c r="P39" s="7" t="s">
        <v>223</v>
      </c>
      <c r="Q39" s="7" t="s">
        <v>223</v>
      </c>
      <c r="R39" s="7" t="s">
        <v>223</v>
      </c>
      <c r="S39" s="59" t="s">
        <v>223</v>
      </c>
    </row>
    <row r="40" spans="1:19" s="37" customFormat="1" ht="51" x14ac:dyDescent="0.2">
      <c r="A40" s="100" t="s">
        <v>381</v>
      </c>
      <c r="B40" s="7" t="s">
        <v>143</v>
      </c>
      <c r="C40" s="7" t="s">
        <v>303</v>
      </c>
      <c r="D40" s="7" t="s">
        <v>304</v>
      </c>
      <c r="E40" s="35" t="s">
        <v>40</v>
      </c>
      <c r="F40" s="7">
        <v>876</v>
      </c>
      <c r="G40" s="7" t="s">
        <v>221</v>
      </c>
      <c r="H40" s="7" t="s">
        <v>54</v>
      </c>
      <c r="I40" s="56">
        <v>71100000000</v>
      </c>
      <c r="J40" s="7" t="s">
        <v>165</v>
      </c>
      <c r="K40" s="62">
        <v>516600</v>
      </c>
      <c r="L40" s="8">
        <v>45108</v>
      </c>
      <c r="M40" s="8">
        <v>45505</v>
      </c>
      <c r="N40" s="7" t="s">
        <v>82</v>
      </c>
      <c r="O40" s="7" t="s">
        <v>223</v>
      </c>
      <c r="P40" s="7" t="s">
        <v>223</v>
      </c>
      <c r="Q40" s="7" t="s">
        <v>223</v>
      </c>
      <c r="R40" s="7" t="s">
        <v>223</v>
      </c>
      <c r="S40" s="59" t="s">
        <v>223</v>
      </c>
    </row>
    <row r="41" spans="1:19" s="37" customFormat="1" ht="51" x14ac:dyDescent="0.2">
      <c r="A41" s="100" t="s">
        <v>382</v>
      </c>
      <c r="B41" s="7" t="s">
        <v>146</v>
      </c>
      <c r="C41" s="7" t="s">
        <v>147</v>
      </c>
      <c r="D41" s="7" t="s">
        <v>220</v>
      </c>
      <c r="E41" s="35" t="s">
        <v>40</v>
      </c>
      <c r="F41" s="7">
        <v>876</v>
      </c>
      <c r="G41" s="7" t="s">
        <v>221</v>
      </c>
      <c r="H41" s="7" t="s">
        <v>54</v>
      </c>
      <c r="I41" s="56">
        <v>71100000000</v>
      </c>
      <c r="J41" s="7" t="s">
        <v>165</v>
      </c>
      <c r="K41" s="62">
        <v>712800</v>
      </c>
      <c r="L41" s="8">
        <v>45047</v>
      </c>
      <c r="M41" s="8">
        <v>45444</v>
      </c>
      <c r="N41" s="7" t="s">
        <v>82</v>
      </c>
      <c r="O41" s="7" t="s">
        <v>223</v>
      </c>
      <c r="P41" s="7" t="s">
        <v>223</v>
      </c>
      <c r="Q41" s="7" t="s">
        <v>223</v>
      </c>
      <c r="R41" s="7" t="s">
        <v>223</v>
      </c>
      <c r="S41" s="59" t="s">
        <v>223</v>
      </c>
    </row>
    <row r="42" spans="1:19" s="37" customFormat="1" ht="100.5" customHeight="1" x14ac:dyDescent="0.2">
      <c r="A42" s="100" t="s">
        <v>383</v>
      </c>
      <c r="B42" s="7" t="s">
        <v>146</v>
      </c>
      <c r="C42" s="7" t="s">
        <v>147</v>
      </c>
      <c r="D42" s="7" t="s">
        <v>224</v>
      </c>
      <c r="E42" s="35" t="s">
        <v>40</v>
      </c>
      <c r="F42" s="7">
        <v>876</v>
      </c>
      <c r="G42" s="7" t="s">
        <v>221</v>
      </c>
      <c r="H42" s="7" t="s">
        <v>54</v>
      </c>
      <c r="I42" s="56">
        <v>71100000000</v>
      </c>
      <c r="J42" s="7" t="s">
        <v>165</v>
      </c>
      <c r="K42" s="62">
        <v>1075690</v>
      </c>
      <c r="L42" s="8">
        <v>45231</v>
      </c>
      <c r="M42" s="8">
        <v>46327</v>
      </c>
      <c r="N42" s="7" t="s">
        <v>82</v>
      </c>
      <c r="O42" s="7" t="s">
        <v>223</v>
      </c>
      <c r="P42" s="7" t="s">
        <v>223</v>
      </c>
      <c r="Q42" s="7" t="s">
        <v>223</v>
      </c>
      <c r="R42" s="7" t="s">
        <v>223</v>
      </c>
      <c r="S42" s="59" t="s">
        <v>223</v>
      </c>
    </row>
    <row r="43" spans="1:19" s="37" customFormat="1" ht="51" x14ac:dyDescent="0.2">
      <c r="A43" s="100" t="s">
        <v>384</v>
      </c>
      <c r="B43" s="7" t="s">
        <v>160</v>
      </c>
      <c r="C43" s="7" t="s">
        <v>161</v>
      </c>
      <c r="D43" s="7" t="s">
        <v>225</v>
      </c>
      <c r="E43" s="35" t="s">
        <v>40</v>
      </c>
      <c r="F43" s="7">
        <v>876</v>
      </c>
      <c r="G43" s="7" t="s">
        <v>221</v>
      </c>
      <c r="H43" s="7" t="s">
        <v>54</v>
      </c>
      <c r="I43" s="56">
        <v>71100000000</v>
      </c>
      <c r="J43" s="7" t="s">
        <v>165</v>
      </c>
      <c r="K43" s="62">
        <v>129600</v>
      </c>
      <c r="L43" s="8">
        <v>45261</v>
      </c>
      <c r="M43" s="8">
        <v>45627</v>
      </c>
      <c r="N43" s="7" t="s">
        <v>82</v>
      </c>
      <c r="O43" s="7" t="s">
        <v>223</v>
      </c>
      <c r="P43" s="7" t="s">
        <v>223</v>
      </c>
      <c r="Q43" s="7" t="s">
        <v>223</v>
      </c>
      <c r="R43" s="7" t="s">
        <v>223</v>
      </c>
      <c r="S43" s="59" t="s">
        <v>223</v>
      </c>
    </row>
    <row r="44" spans="1:19" s="37" customFormat="1" ht="39" customHeight="1" x14ac:dyDescent="0.2">
      <c r="A44" s="100" t="s">
        <v>385</v>
      </c>
      <c r="B44" s="7" t="s">
        <v>226</v>
      </c>
      <c r="C44" s="7" t="s">
        <v>227</v>
      </c>
      <c r="D44" s="7" t="s">
        <v>228</v>
      </c>
      <c r="E44" s="35" t="s">
        <v>40</v>
      </c>
      <c r="F44" s="7">
        <v>876</v>
      </c>
      <c r="G44" s="7" t="s">
        <v>221</v>
      </c>
      <c r="H44" s="7" t="s">
        <v>54</v>
      </c>
      <c r="I44" s="56">
        <v>71100000000</v>
      </c>
      <c r="J44" s="7" t="s">
        <v>165</v>
      </c>
      <c r="K44" s="62">
        <v>7749000</v>
      </c>
      <c r="L44" s="8">
        <v>45200</v>
      </c>
      <c r="M44" s="8">
        <v>46357</v>
      </c>
      <c r="N44" s="7" t="s">
        <v>229</v>
      </c>
      <c r="O44" s="7" t="s">
        <v>230</v>
      </c>
      <c r="P44" s="7" t="s">
        <v>223</v>
      </c>
      <c r="Q44" s="7" t="s">
        <v>223</v>
      </c>
      <c r="R44" s="7" t="s">
        <v>223</v>
      </c>
      <c r="S44" s="59" t="s">
        <v>223</v>
      </c>
    </row>
    <row r="45" spans="1:19" s="37" customFormat="1" ht="76.5" x14ac:dyDescent="0.2">
      <c r="A45" s="100" t="s">
        <v>386</v>
      </c>
      <c r="B45" s="7" t="s">
        <v>61</v>
      </c>
      <c r="C45" s="7" t="s">
        <v>231</v>
      </c>
      <c r="D45" s="7" t="s">
        <v>232</v>
      </c>
      <c r="E45" s="35" t="s">
        <v>40</v>
      </c>
      <c r="F45" s="7">
        <v>876</v>
      </c>
      <c r="G45" s="7" t="s">
        <v>221</v>
      </c>
      <c r="H45" s="7" t="s">
        <v>54</v>
      </c>
      <c r="I45" s="56">
        <v>71100000000</v>
      </c>
      <c r="J45" s="7" t="s">
        <v>165</v>
      </c>
      <c r="K45" s="62">
        <v>8379788.7699999996</v>
      </c>
      <c r="L45" s="8">
        <v>45231</v>
      </c>
      <c r="M45" s="8">
        <v>45627</v>
      </c>
      <c r="N45" s="7" t="s">
        <v>233</v>
      </c>
      <c r="O45" s="7" t="s">
        <v>230</v>
      </c>
      <c r="P45" s="7" t="s">
        <v>223</v>
      </c>
      <c r="Q45" s="7" t="s">
        <v>223</v>
      </c>
      <c r="R45" s="7" t="s">
        <v>230</v>
      </c>
      <c r="S45" s="59" t="s">
        <v>223</v>
      </c>
    </row>
    <row r="46" spans="1:19" s="37" customFormat="1" ht="84.75" customHeight="1" x14ac:dyDescent="0.2">
      <c r="A46" s="100" t="s">
        <v>387</v>
      </c>
      <c r="B46" s="7" t="s">
        <v>234</v>
      </c>
      <c r="C46" s="7" t="s">
        <v>235</v>
      </c>
      <c r="D46" s="7" t="s">
        <v>236</v>
      </c>
      <c r="E46" s="35" t="s">
        <v>40</v>
      </c>
      <c r="F46" s="7">
        <v>876</v>
      </c>
      <c r="G46" s="7" t="s">
        <v>221</v>
      </c>
      <c r="H46" s="7" t="s">
        <v>54</v>
      </c>
      <c r="I46" s="56">
        <v>71100000000</v>
      </c>
      <c r="J46" s="7" t="s">
        <v>165</v>
      </c>
      <c r="K46" s="62">
        <v>82551857.400000006</v>
      </c>
      <c r="L46" s="8">
        <v>45170</v>
      </c>
      <c r="M46" s="8">
        <v>46357</v>
      </c>
      <c r="N46" s="7" t="s">
        <v>229</v>
      </c>
      <c r="O46" s="7" t="s">
        <v>230</v>
      </c>
      <c r="P46" s="7" t="s">
        <v>223</v>
      </c>
      <c r="Q46" s="7" t="s">
        <v>223</v>
      </c>
      <c r="R46" s="7" t="s">
        <v>223</v>
      </c>
      <c r="S46" s="59" t="s">
        <v>223</v>
      </c>
    </row>
    <row r="47" spans="1:19" s="37" customFormat="1" ht="75.75" customHeight="1" x14ac:dyDescent="0.2">
      <c r="A47" s="100" t="s">
        <v>388</v>
      </c>
      <c r="B47" s="7" t="s">
        <v>237</v>
      </c>
      <c r="C47" s="7" t="s">
        <v>238</v>
      </c>
      <c r="D47" s="7" t="s">
        <v>239</v>
      </c>
      <c r="E47" s="35" t="s">
        <v>40</v>
      </c>
      <c r="F47" s="7">
        <v>876</v>
      </c>
      <c r="G47" s="7" t="s">
        <v>221</v>
      </c>
      <c r="H47" s="7" t="s">
        <v>54</v>
      </c>
      <c r="I47" s="56">
        <v>71100000000</v>
      </c>
      <c r="J47" s="7" t="s">
        <v>165</v>
      </c>
      <c r="K47" s="62">
        <v>260790442.86000001</v>
      </c>
      <c r="L47" s="8">
        <v>45200</v>
      </c>
      <c r="M47" s="8">
        <v>46357</v>
      </c>
      <c r="N47" s="7" t="s">
        <v>43</v>
      </c>
      <c r="O47" s="7" t="s">
        <v>230</v>
      </c>
      <c r="P47" s="7" t="s">
        <v>223</v>
      </c>
      <c r="Q47" s="7" t="s">
        <v>223</v>
      </c>
      <c r="R47" s="7" t="s">
        <v>230</v>
      </c>
      <c r="S47" s="59" t="s">
        <v>223</v>
      </c>
    </row>
    <row r="48" spans="1:19" s="37" customFormat="1" ht="51" x14ac:dyDescent="0.2">
      <c r="A48" s="100" t="s">
        <v>389</v>
      </c>
      <c r="B48" s="7" t="s">
        <v>66</v>
      </c>
      <c r="C48" s="7" t="s">
        <v>240</v>
      </c>
      <c r="D48" s="7" t="s">
        <v>241</v>
      </c>
      <c r="E48" s="35" t="s">
        <v>40</v>
      </c>
      <c r="F48" s="7">
        <v>876</v>
      </c>
      <c r="G48" s="7" t="s">
        <v>221</v>
      </c>
      <c r="H48" s="7" t="s">
        <v>54</v>
      </c>
      <c r="I48" s="56">
        <v>71100000000</v>
      </c>
      <c r="J48" s="7" t="s">
        <v>165</v>
      </c>
      <c r="K48" s="62">
        <v>1016014.79</v>
      </c>
      <c r="L48" s="8">
        <v>45231</v>
      </c>
      <c r="M48" s="8">
        <v>45627</v>
      </c>
      <c r="N48" s="7" t="s">
        <v>169</v>
      </c>
      <c r="O48" s="7" t="s">
        <v>230</v>
      </c>
      <c r="P48" s="7" t="s">
        <v>223</v>
      </c>
      <c r="Q48" s="7" t="s">
        <v>223</v>
      </c>
      <c r="R48" s="7" t="s">
        <v>223</v>
      </c>
      <c r="S48" s="59" t="s">
        <v>230</v>
      </c>
    </row>
    <row r="49" spans="1:19" s="37" customFormat="1" ht="76.5" customHeight="1" x14ac:dyDescent="0.2">
      <c r="A49" s="100" t="s">
        <v>390</v>
      </c>
      <c r="B49" s="7" t="s">
        <v>66</v>
      </c>
      <c r="C49" s="7" t="s">
        <v>240</v>
      </c>
      <c r="D49" s="7" t="s">
        <v>242</v>
      </c>
      <c r="E49" s="35" t="s">
        <v>40</v>
      </c>
      <c r="F49" s="7">
        <v>876</v>
      </c>
      <c r="G49" s="7" t="s">
        <v>221</v>
      </c>
      <c r="H49" s="7" t="s">
        <v>54</v>
      </c>
      <c r="I49" s="56">
        <v>71100000000</v>
      </c>
      <c r="J49" s="7" t="s">
        <v>165</v>
      </c>
      <c r="K49" s="62">
        <v>360036.35</v>
      </c>
      <c r="L49" s="8">
        <v>45231</v>
      </c>
      <c r="M49" s="8">
        <v>45627</v>
      </c>
      <c r="N49" s="7" t="s">
        <v>169</v>
      </c>
      <c r="O49" s="7" t="s">
        <v>230</v>
      </c>
      <c r="P49" s="7" t="s">
        <v>223</v>
      </c>
      <c r="Q49" s="7" t="s">
        <v>223</v>
      </c>
      <c r="R49" s="7" t="s">
        <v>223</v>
      </c>
      <c r="S49" s="59" t="s">
        <v>230</v>
      </c>
    </row>
    <row r="50" spans="1:19" s="37" customFormat="1" ht="80.25" customHeight="1" x14ac:dyDescent="0.2">
      <c r="A50" s="100" t="s">
        <v>391</v>
      </c>
      <c r="B50" s="7" t="s">
        <v>66</v>
      </c>
      <c r="C50" s="7" t="s">
        <v>69</v>
      </c>
      <c r="D50" s="7" t="s">
        <v>243</v>
      </c>
      <c r="E50" s="35" t="s">
        <v>40</v>
      </c>
      <c r="F50" s="7">
        <v>876</v>
      </c>
      <c r="G50" s="7" t="s">
        <v>221</v>
      </c>
      <c r="H50" s="7" t="s">
        <v>54</v>
      </c>
      <c r="I50" s="56">
        <v>71100000000</v>
      </c>
      <c r="J50" s="7" t="s">
        <v>165</v>
      </c>
      <c r="K50" s="62">
        <v>316323.08</v>
      </c>
      <c r="L50" s="8">
        <v>45231</v>
      </c>
      <c r="M50" s="8">
        <v>45627</v>
      </c>
      <c r="N50" s="7" t="s">
        <v>169</v>
      </c>
      <c r="O50" s="7" t="s">
        <v>230</v>
      </c>
      <c r="P50" s="7" t="s">
        <v>223</v>
      </c>
      <c r="Q50" s="7" t="s">
        <v>223</v>
      </c>
      <c r="R50" s="7" t="s">
        <v>223</v>
      </c>
      <c r="S50" s="59" t="s">
        <v>230</v>
      </c>
    </row>
    <row r="51" spans="1:19" s="58" customFormat="1" ht="67.5" customHeight="1" x14ac:dyDescent="0.2">
      <c r="A51" s="100" t="s">
        <v>392</v>
      </c>
      <c r="B51" s="7" t="s">
        <v>244</v>
      </c>
      <c r="C51" s="7" t="s">
        <v>244</v>
      </c>
      <c r="D51" s="7" t="s">
        <v>245</v>
      </c>
      <c r="E51" s="35" t="s">
        <v>40</v>
      </c>
      <c r="F51" s="7">
        <v>876</v>
      </c>
      <c r="G51" s="7" t="s">
        <v>221</v>
      </c>
      <c r="H51" s="7" t="s">
        <v>54</v>
      </c>
      <c r="I51" s="56">
        <v>71100000000</v>
      </c>
      <c r="J51" s="7" t="s">
        <v>165</v>
      </c>
      <c r="K51" s="62">
        <v>2850000</v>
      </c>
      <c r="L51" s="8">
        <v>45323</v>
      </c>
      <c r="M51" s="8">
        <v>46357</v>
      </c>
      <c r="N51" s="7" t="s">
        <v>82</v>
      </c>
      <c r="O51" s="7" t="s">
        <v>223</v>
      </c>
      <c r="P51" s="7" t="s">
        <v>223</v>
      </c>
      <c r="Q51" s="7" t="s">
        <v>223</v>
      </c>
      <c r="R51" s="7" t="s">
        <v>223</v>
      </c>
      <c r="S51" s="59" t="s">
        <v>230</v>
      </c>
    </row>
    <row r="52" spans="1:19" s="37" customFormat="1" ht="84" customHeight="1" x14ac:dyDescent="0.2">
      <c r="A52" s="100" t="s">
        <v>393</v>
      </c>
      <c r="B52" s="7" t="s">
        <v>246</v>
      </c>
      <c r="C52" s="7" t="s">
        <v>247</v>
      </c>
      <c r="D52" s="7" t="s">
        <v>248</v>
      </c>
      <c r="E52" s="35" t="s">
        <v>40</v>
      </c>
      <c r="F52" s="7">
        <v>876</v>
      </c>
      <c r="G52" s="7" t="s">
        <v>221</v>
      </c>
      <c r="H52" s="7" t="s">
        <v>54</v>
      </c>
      <c r="I52" s="56">
        <v>71100000000</v>
      </c>
      <c r="J52" s="7" t="s">
        <v>165</v>
      </c>
      <c r="K52" s="62">
        <v>422093</v>
      </c>
      <c r="L52" s="8">
        <v>45017</v>
      </c>
      <c r="M52" s="8">
        <v>45383</v>
      </c>
      <c r="N52" s="7" t="s">
        <v>249</v>
      </c>
      <c r="O52" s="7" t="s">
        <v>230</v>
      </c>
      <c r="P52" s="7" t="s">
        <v>223</v>
      </c>
      <c r="Q52" s="7" t="s">
        <v>223</v>
      </c>
      <c r="R52" s="7" t="s">
        <v>230</v>
      </c>
      <c r="S52" s="59" t="s">
        <v>223</v>
      </c>
    </row>
    <row r="53" spans="1:19" s="37" customFormat="1" ht="97.5" customHeight="1" x14ac:dyDescent="0.2">
      <c r="A53" s="100" t="s">
        <v>394</v>
      </c>
      <c r="B53" s="7" t="s">
        <v>250</v>
      </c>
      <c r="C53" s="7" t="s">
        <v>251</v>
      </c>
      <c r="D53" s="7" t="s">
        <v>252</v>
      </c>
      <c r="E53" s="35" t="s">
        <v>40</v>
      </c>
      <c r="F53" s="7">
        <v>876</v>
      </c>
      <c r="G53" s="7" t="s">
        <v>221</v>
      </c>
      <c r="H53" s="7" t="s">
        <v>54</v>
      </c>
      <c r="I53" s="56">
        <v>71100000000</v>
      </c>
      <c r="J53" s="7" t="s">
        <v>165</v>
      </c>
      <c r="K53" s="62">
        <v>400000</v>
      </c>
      <c r="L53" s="8">
        <v>45170</v>
      </c>
      <c r="M53" s="8">
        <v>45627</v>
      </c>
      <c r="N53" s="7" t="s">
        <v>249</v>
      </c>
      <c r="O53" s="7" t="s">
        <v>230</v>
      </c>
      <c r="P53" s="7" t="s">
        <v>223</v>
      </c>
      <c r="Q53" s="7" t="s">
        <v>223</v>
      </c>
      <c r="R53" s="7" t="s">
        <v>230</v>
      </c>
      <c r="S53" s="59" t="s">
        <v>223</v>
      </c>
    </row>
    <row r="54" spans="1:19" s="37" customFormat="1" ht="89.25" customHeight="1" x14ac:dyDescent="0.2">
      <c r="A54" s="100" t="s">
        <v>395</v>
      </c>
      <c r="B54" s="7" t="s">
        <v>253</v>
      </c>
      <c r="C54" s="7" t="s">
        <v>38</v>
      </c>
      <c r="D54" s="7" t="s">
        <v>254</v>
      </c>
      <c r="E54" s="35" t="s">
        <v>40</v>
      </c>
      <c r="F54" s="7">
        <v>876</v>
      </c>
      <c r="G54" s="7" t="s">
        <v>221</v>
      </c>
      <c r="H54" s="7" t="s">
        <v>54</v>
      </c>
      <c r="I54" s="56">
        <v>71100000000</v>
      </c>
      <c r="J54" s="7" t="s">
        <v>165</v>
      </c>
      <c r="K54" s="62">
        <v>193298077.19999999</v>
      </c>
      <c r="L54" s="8">
        <v>45261</v>
      </c>
      <c r="M54" s="8">
        <v>45627</v>
      </c>
      <c r="N54" s="7" t="s">
        <v>43</v>
      </c>
      <c r="O54" s="7" t="s">
        <v>230</v>
      </c>
      <c r="P54" s="7" t="s">
        <v>223</v>
      </c>
      <c r="Q54" s="7" t="s">
        <v>223</v>
      </c>
      <c r="R54" s="7" t="s">
        <v>230</v>
      </c>
      <c r="S54" s="59" t="s">
        <v>223</v>
      </c>
    </row>
    <row r="55" spans="1:19" s="37" customFormat="1" ht="133.5" customHeight="1" x14ac:dyDescent="0.2">
      <c r="A55" s="100" t="s">
        <v>396</v>
      </c>
      <c r="B55" s="7" t="s">
        <v>255</v>
      </c>
      <c r="C55" s="7" t="s">
        <v>256</v>
      </c>
      <c r="D55" s="7" t="s">
        <v>257</v>
      </c>
      <c r="E55" s="35" t="s">
        <v>40</v>
      </c>
      <c r="F55" s="7">
        <v>876</v>
      </c>
      <c r="G55" s="7" t="s">
        <v>221</v>
      </c>
      <c r="H55" s="7" t="s">
        <v>54</v>
      </c>
      <c r="I55" s="56">
        <v>71100000000</v>
      </c>
      <c r="J55" s="7" t="s">
        <v>165</v>
      </c>
      <c r="K55" s="62">
        <v>225979155.97</v>
      </c>
      <c r="L55" s="8">
        <v>45047</v>
      </c>
      <c r="M55" s="8">
        <v>45992</v>
      </c>
      <c r="N55" s="7" t="s">
        <v>82</v>
      </c>
      <c r="O55" s="7" t="s">
        <v>223</v>
      </c>
      <c r="P55" s="7" t="s">
        <v>223</v>
      </c>
      <c r="Q55" s="7" t="s">
        <v>223</v>
      </c>
      <c r="R55" s="7" t="s">
        <v>223</v>
      </c>
      <c r="S55" s="59" t="s">
        <v>230</v>
      </c>
    </row>
    <row r="56" spans="1:19" s="37" customFormat="1" ht="57" customHeight="1" x14ac:dyDescent="0.2">
      <c r="A56" s="100" t="s">
        <v>397</v>
      </c>
      <c r="B56" s="7" t="s">
        <v>146</v>
      </c>
      <c r="C56" s="7" t="s">
        <v>147</v>
      </c>
      <c r="D56" s="7" t="s">
        <v>258</v>
      </c>
      <c r="E56" s="35" t="s">
        <v>40</v>
      </c>
      <c r="F56" s="7">
        <v>876</v>
      </c>
      <c r="G56" s="7" t="s">
        <v>221</v>
      </c>
      <c r="H56" s="7" t="s">
        <v>54</v>
      </c>
      <c r="I56" s="56">
        <v>71100000000</v>
      </c>
      <c r="J56" s="7" t="s">
        <v>165</v>
      </c>
      <c r="K56" s="62">
        <v>903000</v>
      </c>
      <c r="L56" s="8">
        <v>45170</v>
      </c>
      <c r="M56" s="8">
        <v>46327</v>
      </c>
      <c r="N56" s="7" t="s">
        <v>82</v>
      </c>
      <c r="O56" s="7" t="s">
        <v>223</v>
      </c>
      <c r="P56" s="7" t="s">
        <v>223</v>
      </c>
      <c r="Q56" s="7" t="s">
        <v>223</v>
      </c>
      <c r="R56" s="7" t="s">
        <v>223</v>
      </c>
      <c r="S56" s="59" t="s">
        <v>223</v>
      </c>
    </row>
    <row r="57" spans="1:19" s="37" customFormat="1" ht="60.75" customHeight="1" x14ac:dyDescent="0.2">
      <c r="A57" s="100" t="s">
        <v>398</v>
      </c>
      <c r="B57" s="7" t="s">
        <v>305</v>
      </c>
      <c r="C57" s="7" t="s">
        <v>305</v>
      </c>
      <c r="D57" s="7" t="s">
        <v>306</v>
      </c>
      <c r="E57" s="35" t="s">
        <v>40</v>
      </c>
      <c r="F57" s="7">
        <v>876</v>
      </c>
      <c r="G57" s="7" t="s">
        <v>221</v>
      </c>
      <c r="H57" s="7" t="s">
        <v>54</v>
      </c>
      <c r="I57" s="56">
        <v>71100000000</v>
      </c>
      <c r="J57" s="7" t="s">
        <v>165</v>
      </c>
      <c r="K57" s="62">
        <v>6000000</v>
      </c>
      <c r="L57" s="8">
        <v>44866</v>
      </c>
      <c r="M57" s="8">
        <v>45992</v>
      </c>
      <c r="N57" s="7" t="s">
        <v>169</v>
      </c>
      <c r="O57" s="7" t="s">
        <v>230</v>
      </c>
      <c r="P57" s="7" t="s">
        <v>223</v>
      </c>
      <c r="Q57" s="7" t="s">
        <v>223</v>
      </c>
      <c r="R57" s="7" t="s">
        <v>223</v>
      </c>
      <c r="S57" s="59" t="s">
        <v>223</v>
      </c>
    </row>
    <row r="58" spans="1:19" s="37" customFormat="1" ht="60.75" customHeight="1" x14ac:dyDescent="0.2">
      <c r="A58" s="100" t="s">
        <v>399</v>
      </c>
      <c r="B58" s="7" t="s">
        <v>149</v>
      </c>
      <c r="C58" s="7" t="s">
        <v>149</v>
      </c>
      <c r="D58" s="7" t="s">
        <v>400</v>
      </c>
      <c r="E58" s="35" t="s">
        <v>40</v>
      </c>
      <c r="F58" s="7">
        <v>876</v>
      </c>
      <c r="G58" s="7" t="s">
        <v>221</v>
      </c>
      <c r="H58" s="7" t="s">
        <v>54</v>
      </c>
      <c r="I58" s="56">
        <v>71100000000</v>
      </c>
      <c r="J58" s="7" t="s">
        <v>165</v>
      </c>
      <c r="K58" s="62">
        <v>1029600</v>
      </c>
      <c r="L58" s="8">
        <v>44896</v>
      </c>
      <c r="M58" s="8">
        <v>45627</v>
      </c>
      <c r="N58" s="7" t="s">
        <v>82</v>
      </c>
      <c r="O58" s="7" t="s">
        <v>223</v>
      </c>
      <c r="P58" s="7" t="s">
        <v>223</v>
      </c>
      <c r="Q58" s="7" t="s">
        <v>223</v>
      </c>
      <c r="R58" s="7" t="s">
        <v>223</v>
      </c>
      <c r="S58" s="59" t="s">
        <v>223</v>
      </c>
    </row>
    <row r="59" spans="1:19" s="37" customFormat="1" ht="52.5" customHeight="1" x14ac:dyDescent="0.2">
      <c r="A59" s="100" t="s">
        <v>401</v>
      </c>
      <c r="B59" s="7" t="s">
        <v>307</v>
      </c>
      <c r="C59" s="7" t="s">
        <v>308</v>
      </c>
      <c r="D59" s="7" t="s">
        <v>402</v>
      </c>
      <c r="E59" s="35" t="s">
        <v>40</v>
      </c>
      <c r="F59" s="7">
        <v>876</v>
      </c>
      <c r="G59" s="7" t="s">
        <v>221</v>
      </c>
      <c r="H59" s="7" t="s">
        <v>54</v>
      </c>
      <c r="I59" s="56">
        <v>71100000000</v>
      </c>
      <c r="J59" s="7" t="s">
        <v>165</v>
      </c>
      <c r="K59" s="62">
        <v>48785127.119999997</v>
      </c>
      <c r="L59" s="8">
        <v>44866</v>
      </c>
      <c r="M59" s="8">
        <v>45658</v>
      </c>
      <c r="N59" s="7" t="s">
        <v>229</v>
      </c>
      <c r="O59" s="7" t="s">
        <v>230</v>
      </c>
      <c r="P59" s="7" t="s">
        <v>223</v>
      </c>
      <c r="Q59" s="7" t="s">
        <v>223</v>
      </c>
      <c r="R59" s="7" t="s">
        <v>223</v>
      </c>
      <c r="S59" s="59" t="s">
        <v>223</v>
      </c>
    </row>
    <row r="60" spans="1:19" s="37" customFormat="1" ht="54.75" customHeight="1" x14ac:dyDescent="0.2">
      <c r="A60" s="100" t="s">
        <v>403</v>
      </c>
      <c r="B60" s="7" t="s">
        <v>309</v>
      </c>
      <c r="C60" s="7" t="s">
        <v>310</v>
      </c>
      <c r="D60" s="7" t="s">
        <v>311</v>
      </c>
      <c r="E60" s="35" t="s">
        <v>40</v>
      </c>
      <c r="F60" s="7">
        <v>876</v>
      </c>
      <c r="G60" s="7" t="s">
        <v>221</v>
      </c>
      <c r="H60" s="7" t="s">
        <v>54</v>
      </c>
      <c r="I60" s="56">
        <v>71100000000</v>
      </c>
      <c r="J60" s="7" t="s">
        <v>165</v>
      </c>
      <c r="K60" s="62">
        <v>720000</v>
      </c>
      <c r="L60" s="8">
        <v>44866</v>
      </c>
      <c r="M60" s="8">
        <v>45992</v>
      </c>
      <c r="N60" s="7" t="s">
        <v>82</v>
      </c>
      <c r="O60" s="7" t="s">
        <v>223</v>
      </c>
      <c r="P60" s="7" t="s">
        <v>223</v>
      </c>
      <c r="Q60" s="7" t="s">
        <v>223</v>
      </c>
      <c r="R60" s="7" t="s">
        <v>223</v>
      </c>
      <c r="S60" s="59" t="s">
        <v>223</v>
      </c>
    </row>
    <row r="61" spans="1:19" s="37" customFormat="1" ht="51" customHeight="1" x14ac:dyDescent="0.2">
      <c r="A61" s="100" t="s">
        <v>404</v>
      </c>
      <c r="B61" s="7" t="s">
        <v>312</v>
      </c>
      <c r="C61" s="7" t="s">
        <v>313</v>
      </c>
      <c r="D61" s="7" t="s">
        <v>314</v>
      </c>
      <c r="E61" s="35" t="s">
        <v>40</v>
      </c>
      <c r="F61" s="7">
        <v>876</v>
      </c>
      <c r="G61" s="7" t="s">
        <v>221</v>
      </c>
      <c r="H61" s="7" t="s">
        <v>54</v>
      </c>
      <c r="I61" s="56">
        <v>71100000000</v>
      </c>
      <c r="J61" s="7" t="s">
        <v>165</v>
      </c>
      <c r="K61" s="62">
        <v>3960000</v>
      </c>
      <c r="L61" s="8">
        <v>44866</v>
      </c>
      <c r="M61" s="8">
        <v>45992</v>
      </c>
      <c r="N61" s="7" t="s">
        <v>82</v>
      </c>
      <c r="O61" s="7" t="s">
        <v>223</v>
      </c>
      <c r="P61" s="7" t="s">
        <v>223</v>
      </c>
      <c r="Q61" s="7" t="s">
        <v>223</v>
      </c>
      <c r="R61" s="7" t="s">
        <v>223</v>
      </c>
      <c r="S61" s="59" t="s">
        <v>230</v>
      </c>
    </row>
    <row r="62" spans="1:19" s="37" customFormat="1" ht="57" customHeight="1" x14ac:dyDescent="0.2">
      <c r="A62" s="100" t="s">
        <v>405</v>
      </c>
      <c r="B62" s="7" t="s">
        <v>315</v>
      </c>
      <c r="C62" s="7" t="s">
        <v>310</v>
      </c>
      <c r="D62" s="7" t="s">
        <v>406</v>
      </c>
      <c r="E62" s="35" t="s">
        <v>40</v>
      </c>
      <c r="F62" s="7">
        <v>876</v>
      </c>
      <c r="G62" s="7" t="s">
        <v>221</v>
      </c>
      <c r="H62" s="7" t="s">
        <v>54</v>
      </c>
      <c r="I62" s="56">
        <v>71100000000</v>
      </c>
      <c r="J62" s="7" t="s">
        <v>165</v>
      </c>
      <c r="K62" s="62">
        <v>2467620</v>
      </c>
      <c r="L62" s="8">
        <v>44866</v>
      </c>
      <c r="M62" s="8">
        <v>45992</v>
      </c>
      <c r="N62" s="7" t="s">
        <v>82</v>
      </c>
      <c r="O62" s="7" t="s">
        <v>223</v>
      </c>
      <c r="P62" s="7" t="s">
        <v>223</v>
      </c>
      <c r="Q62" s="7" t="s">
        <v>223</v>
      </c>
      <c r="R62" s="7" t="s">
        <v>223</v>
      </c>
      <c r="S62" s="59" t="s">
        <v>223</v>
      </c>
    </row>
    <row r="63" spans="1:19" s="37" customFormat="1" ht="40.5" customHeight="1" x14ac:dyDescent="0.2">
      <c r="A63" s="100" t="s">
        <v>407</v>
      </c>
      <c r="B63" s="7" t="s">
        <v>309</v>
      </c>
      <c r="C63" s="7" t="s">
        <v>316</v>
      </c>
      <c r="D63" s="7" t="s">
        <v>317</v>
      </c>
      <c r="E63" s="35" t="s">
        <v>40</v>
      </c>
      <c r="F63" s="7">
        <v>876</v>
      </c>
      <c r="G63" s="7" t="s">
        <v>221</v>
      </c>
      <c r="H63" s="7" t="s">
        <v>54</v>
      </c>
      <c r="I63" s="56">
        <v>71100000000</v>
      </c>
      <c r="J63" s="7" t="s">
        <v>165</v>
      </c>
      <c r="K63" s="62">
        <v>1341600</v>
      </c>
      <c r="L63" s="8">
        <v>44866</v>
      </c>
      <c r="M63" s="8">
        <v>45992</v>
      </c>
      <c r="N63" s="7" t="s">
        <v>82</v>
      </c>
      <c r="O63" s="7" t="s">
        <v>223</v>
      </c>
      <c r="P63" s="7" t="s">
        <v>223</v>
      </c>
      <c r="Q63" s="7" t="s">
        <v>223</v>
      </c>
      <c r="R63" s="7" t="s">
        <v>223</v>
      </c>
      <c r="S63" s="59" t="s">
        <v>223</v>
      </c>
    </row>
    <row r="64" spans="1:19" s="37" customFormat="1" ht="37.5" customHeight="1" x14ac:dyDescent="0.2">
      <c r="A64" s="100" t="s">
        <v>408</v>
      </c>
      <c r="B64" s="7" t="s">
        <v>318</v>
      </c>
      <c r="C64" s="7" t="s">
        <v>319</v>
      </c>
      <c r="D64" s="7" t="s">
        <v>320</v>
      </c>
      <c r="E64" s="35" t="s">
        <v>40</v>
      </c>
      <c r="F64" s="7">
        <v>876</v>
      </c>
      <c r="G64" s="7" t="s">
        <v>221</v>
      </c>
      <c r="H64" s="7" t="s">
        <v>54</v>
      </c>
      <c r="I64" s="56">
        <v>71100000000</v>
      </c>
      <c r="J64" s="7" t="s">
        <v>165</v>
      </c>
      <c r="K64" s="62">
        <v>1315500</v>
      </c>
      <c r="L64" s="8">
        <v>44866</v>
      </c>
      <c r="M64" s="8">
        <v>45992</v>
      </c>
      <c r="N64" s="7" t="s">
        <v>82</v>
      </c>
      <c r="O64" s="7" t="s">
        <v>223</v>
      </c>
      <c r="P64" s="7" t="s">
        <v>223</v>
      </c>
      <c r="Q64" s="7" t="s">
        <v>223</v>
      </c>
      <c r="R64" s="7" t="s">
        <v>223</v>
      </c>
      <c r="S64" s="59" t="s">
        <v>223</v>
      </c>
    </row>
    <row r="65" spans="1:19" s="37" customFormat="1" ht="57.75" customHeight="1" x14ac:dyDescent="0.2">
      <c r="A65" s="100" t="s">
        <v>409</v>
      </c>
      <c r="B65" s="7" t="s">
        <v>318</v>
      </c>
      <c r="C65" s="7" t="s">
        <v>321</v>
      </c>
      <c r="D65" s="7" t="s">
        <v>322</v>
      </c>
      <c r="E65" s="35" t="s">
        <v>40</v>
      </c>
      <c r="F65" s="7">
        <v>876</v>
      </c>
      <c r="G65" s="7" t="s">
        <v>221</v>
      </c>
      <c r="H65" s="7" t="s">
        <v>54</v>
      </c>
      <c r="I65" s="56">
        <v>71100000000</v>
      </c>
      <c r="J65" s="7" t="s">
        <v>165</v>
      </c>
      <c r="K65" s="62">
        <v>1800000</v>
      </c>
      <c r="L65" s="8">
        <v>44866</v>
      </c>
      <c r="M65" s="8">
        <v>45992</v>
      </c>
      <c r="N65" s="7" t="s">
        <v>82</v>
      </c>
      <c r="O65" s="7" t="s">
        <v>223</v>
      </c>
      <c r="P65" s="7" t="s">
        <v>223</v>
      </c>
      <c r="Q65" s="7" t="s">
        <v>223</v>
      </c>
      <c r="R65" s="7" t="s">
        <v>223</v>
      </c>
      <c r="S65" s="59" t="s">
        <v>223</v>
      </c>
    </row>
    <row r="66" spans="1:19" s="37" customFormat="1" ht="81.75" customHeight="1" x14ac:dyDescent="0.2">
      <c r="A66" s="100" t="s">
        <v>410</v>
      </c>
      <c r="B66" s="7" t="s">
        <v>315</v>
      </c>
      <c r="C66" s="7" t="s">
        <v>310</v>
      </c>
      <c r="D66" s="7" t="s">
        <v>323</v>
      </c>
      <c r="E66" s="35" t="s">
        <v>40</v>
      </c>
      <c r="F66" s="7">
        <v>876</v>
      </c>
      <c r="G66" s="7" t="s">
        <v>221</v>
      </c>
      <c r="H66" s="7" t="s">
        <v>54</v>
      </c>
      <c r="I66" s="56">
        <v>71100000000</v>
      </c>
      <c r="J66" s="7" t="s">
        <v>165</v>
      </c>
      <c r="K66" s="62">
        <v>1620000</v>
      </c>
      <c r="L66" s="8">
        <v>44866</v>
      </c>
      <c r="M66" s="8">
        <v>45992</v>
      </c>
      <c r="N66" s="7" t="s">
        <v>82</v>
      </c>
      <c r="O66" s="7" t="s">
        <v>223</v>
      </c>
      <c r="P66" s="7" t="s">
        <v>223</v>
      </c>
      <c r="Q66" s="7" t="s">
        <v>223</v>
      </c>
      <c r="R66" s="7" t="s">
        <v>223</v>
      </c>
      <c r="S66" s="59" t="s">
        <v>223</v>
      </c>
    </row>
    <row r="67" spans="1:19" s="37" customFormat="1" ht="84" customHeight="1" x14ac:dyDescent="0.2">
      <c r="A67" s="100" t="s">
        <v>411</v>
      </c>
      <c r="B67" s="7" t="s">
        <v>143</v>
      </c>
      <c r="C67" s="7" t="s">
        <v>324</v>
      </c>
      <c r="D67" s="7" t="s">
        <v>325</v>
      </c>
      <c r="E67" s="35" t="s">
        <v>40</v>
      </c>
      <c r="F67" s="7">
        <v>876</v>
      </c>
      <c r="G67" s="7" t="s">
        <v>221</v>
      </c>
      <c r="H67" s="7" t="s">
        <v>54</v>
      </c>
      <c r="I67" s="56">
        <v>71100000000</v>
      </c>
      <c r="J67" s="7" t="s">
        <v>165</v>
      </c>
      <c r="K67" s="62">
        <v>167808</v>
      </c>
      <c r="L67" s="8">
        <v>44896</v>
      </c>
      <c r="M67" s="8">
        <v>45292</v>
      </c>
      <c r="N67" s="7" t="s">
        <v>169</v>
      </c>
      <c r="O67" s="7" t="s">
        <v>230</v>
      </c>
      <c r="P67" s="7" t="s">
        <v>223</v>
      </c>
      <c r="Q67" s="7" t="s">
        <v>223</v>
      </c>
      <c r="R67" s="7" t="s">
        <v>223</v>
      </c>
      <c r="S67" s="59" t="s">
        <v>223</v>
      </c>
    </row>
    <row r="68" spans="1:19" s="37" customFormat="1" ht="60.75" customHeight="1" x14ac:dyDescent="0.2">
      <c r="A68" s="100" t="s">
        <v>412</v>
      </c>
      <c r="B68" s="7" t="s">
        <v>86</v>
      </c>
      <c r="C68" s="7" t="s">
        <v>86</v>
      </c>
      <c r="D68" s="7" t="s">
        <v>326</v>
      </c>
      <c r="E68" s="35" t="s">
        <v>40</v>
      </c>
      <c r="F68" s="7">
        <v>876</v>
      </c>
      <c r="G68" s="7" t="s">
        <v>221</v>
      </c>
      <c r="H68" s="7" t="s">
        <v>54</v>
      </c>
      <c r="I68" s="56">
        <v>71100000000</v>
      </c>
      <c r="J68" s="7" t="s">
        <v>165</v>
      </c>
      <c r="K68" s="62">
        <v>450000</v>
      </c>
      <c r="L68" s="8">
        <v>44896</v>
      </c>
      <c r="M68" s="8">
        <v>45323</v>
      </c>
      <c r="N68" s="7" t="s">
        <v>82</v>
      </c>
      <c r="O68" s="7" t="s">
        <v>223</v>
      </c>
      <c r="P68" s="7" t="s">
        <v>223</v>
      </c>
      <c r="Q68" s="7" t="s">
        <v>223</v>
      </c>
      <c r="R68" s="7" t="s">
        <v>223</v>
      </c>
      <c r="S68" s="59" t="s">
        <v>223</v>
      </c>
    </row>
    <row r="69" spans="1:19" s="37" customFormat="1" ht="65.25" customHeight="1" x14ac:dyDescent="0.2">
      <c r="A69" s="100" t="s">
        <v>413</v>
      </c>
      <c r="B69" s="7" t="s">
        <v>327</v>
      </c>
      <c r="C69" s="7" t="s">
        <v>328</v>
      </c>
      <c r="D69" s="7" t="s">
        <v>329</v>
      </c>
      <c r="E69" s="35" t="s">
        <v>40</v>
      </c>
      <c r="F69" s="7">
        <v>876</v>
      </c>
      <c r="G69" s="7" t="s">
        <v>221</v>
      </c>
      <c r="H69" s="7" t="s">
        <v>54</v>
      </c>
      <c r="I69" s="56">
        <v>71100000000</v>
      </c>
      <c r="J69" s="7" t="s">
        <v>165</v>
      </c>
      <c r="K69" s="62">
        <v>17700000</v>
      </c>
      <c r="L69" s="8">
        <v>44896</v>
      </c>
      <c r="M69" s="8">
        <v>45992</v>
      </c>
      <c r="N69" s="7" t="s">
        <v>229</v>
      </c>
      <c r="O69" s="7" t="s">
        <v>230</v>
      </c>
      <c r="P69" s="7" t="s">
        <v>223</v>
      </c>
      <c r="Q69" s="7" t="s">
        <v>223</v>
      </c>
      <c r="R69" s="7" t="s">
        <v>223</v>
      </c>
      <c r="S69" s="59" t="s">
        <v>223</v>
      </c>
    </row>
    <row r="70" spans="1:19" s="37" customFormat="1" ht="33" customHeight="1" x14ac:dyDescent="0.2">
      <c r="A70" s="100" t="s">
        <v>414</v>
      </c>
      <c r="B70" s="7" t="s">
        <v>330</v>
      </c>
      <c r="C70" s="7" t="s">
        <v>330</v>
      </c>
      <c r="D70" s="7" t="s">
        <v>331</v>
      </c>
      <c r="E70" s="35" t="s">
        <v>40</v>
      </c>
      <c r="F70" s="7">
        <v>876</v>
      </c>
      <c r="G70" s="7" t="s">
        <v>221</v>
      </c>
      <c r="H70" s="7" t="s">
        <v>54</v>
      </c>
      <c r="I70" s="56">
        <v>71100000000</v>
      </c>
      <c r="J70" s="7" t="s">
        <v>165</v>
      </c>
      <c r="K70" s="62">
        <v>52804800</v>
      </c>
      <c r="L70" s="8">
        <v>44593</v>
      </c>
      <c r="M70" s="8">
        <v>45627</v>
      </c>
      <c r="N70" s="7" t="s">
        <v>82</v>
      </c>
      <c r="O70" s="7" t="s">
        <v>223</v>
      </c>
      <c r="P70" s="7" t="s">
        <v>223</v>
      </c>
      <c r="Q70" s="7" t="s">
        <v>223</v>
      </c>
      <c r="R70" s="7" t="s">
        <v>223</v>
      </c>
      <c r="S70" s="59" t="s">
        <v>223</v>
      </c>
    </row>
    <row r="71" spans="1:19" s="37" customFormat="1" ht="47.25" customHeight="1" x14ac:dyDescent="0.2">
      <c r="A71" s="100" t="s">
        <v>415</v>
      </c>
      <c r="B71" s="7" t="s">
        <v>332</v>
      </c>
      <c r="C71" s="7" t="s">
        <v>333</v>
      </c>
      <c r="D71" s="7" t="s">
        <v>334</v>
      </c>
      <c r="E71" s="35" t="s">
        <v>40</v>
      </c>
      <c r="F71" s="7">
        <v>876</v>
      </c>
      <c r="G71" s="7" t="s">
        <v>221</v>
      </c>
      <c r="H71" s="7" t="s">
        <v>54</v>
      </c>
      <c r="I71" s="56">
        <v>71100000000</v>
      </c>
      <c r="J71" s="7" t="s">
        <v>165</v>
      </c>
      <c r="K71" s="62">
        <v>3717300.96</v>
      </c>
      <c r="L71" s="8">
        <v>44652</v>
      </c>
      <c r="M71" s="8">
        <v>45627</v>
      </c>
      <c r="N71" s="7" t="s">
        <v>229</v>
      </c>
      <c r="O71" s="7" t="s">
        <v>230</v>
      </c>
      <c r="P71" s="7" t="s">
        <v>223</v>
      </c>
      <c r="Q71" s="7" t="s">
        <v>223</v>
      </c>
      <c r="R71" s="7" t="s">
        <v>223</v>
      </c>
      <c r="S71" s="59" t="s">
        <v>223</v>
      </c>
    </row>
    <row r="72" spans="1:19" s="37" customFormat="1" ht="60" customHeight="1" x14ac:dyDescent="0.2">
      <c r="A72" s="100" t="s">
        <v>416</v>
      </c>
      <c r="B72" s="7" t="s">
        <v>335</v>
      </c>
      <c r="C72" s="7" t="s">
        <v>309</v>
      </c>
      <c r="D72" s="7" t="s">
        <v>336</v>
      </c>
      <c r="E72" s="35" t="s">
        <v>40</v>
      </c>
      <c r="F72" s="7">
        <v>876</v>
      </c>
      <c r="G72" s="7" t="s">
        <v>221</v>
      </c>
      <c r="H72" s="7" t="s">
        <v>54</v>
      </c>
      <c r="I72" s="56">
        <v>71100000000</v>
      </c>
      <c r="J72" s="7" t="s">
        <v>165</v>
      </c>
      <c r="K72" s="62">
        <v>8683200</v>
      </c>
      <c r="L72" s="8">
        <v>44531</v>
      </c>
      <c r="M72" s="8">
        <v>45627</v>
      </c>
      <c r="N72" s="7" t="s">
        <v>82</v>
      </c>
      <c r="O72" s="7" t="s">
        <v>223</v>
      </c>
      <c r="P72" s="7" t="s">
        <v>223</v>
      </c>
      <c r="Q72" s="7" t="s">
        <v>223</v>
      </c>
      <c r="R72" s="7" t="s">
        <v>223</v>
      </c>
      <c r="S72" s="59" t="s">
        <v>223</v>
      </c>
    </row>
    <row r="73" spans="1:19" s="37" customFormat="1" ht="53.25" customHeight="1" x14ac:dyDescent="0.2">
      <c r="A73" s="100" t="s">
        <v>417</v>
      </c>
      <c r="B73" s="7" t="s">
        <v>186</v>
      </c>
      <c r="C73" s="7" t="s">
        <v>186</v>
      </c>
      <c r="D73" s="7" t="s">
        <v>418</v>
      </c>
      <c r="E73" s="35" t="s">
        <v>40</v>
      </c>
      <c r="F73" s="7">
        <v>876</v>
      </c>
      <c r="G73" s="7" t="s">
        <v>221</v>
      </c>
      <c r="H73" s="7" t="s">
        <v>54</v>
      </c>
      <c r="I73" s="56">
        <v>71100000000</v>
      </c>
      <c r="J73" s="7" t="s">
        <v>165</v>
      </c>
      <c r="K73" s="62">
        <v>16068200.4</v>
      </c>
      <c r="L73" s="8">
        <v>44378</v>
      </c>
      <c r="M73" s="8">
        <v>45627</v>
      </c>
      <c r="N73" s="7" t="s">
        <v>82</v>
      </c>
      <c r="O73" s="7" t="s">
        <v>223</v>
      </c>
      <c r="P73" s="7" t="s">
        <v>223</v>
      </c>
      <c r="Q73" s="7" t="s">
        <v>223</v>
      </c>
      <c r="R73" s="7" t="s">
        <v>223</v>
      </c>
      <c r="S73" s="59" t="s">
        <v>230</v>
      </c>
    </row>
    <row r="74" spans="1:19" s="37" customFormat="1" ht="81.75" customHeight="1" x14ac:dyDescent="0.2">
      <c r="A74" s="100" t="s">
        <v>419</v>
      </c>
      <c r="B74" s="7" t="s">
        <v>160</v>
      </c>
      <c r="C74" s="7" t="s">
        <v>337</v>
      </c>
      <c r="D74" s="7" t="s">
        <v>338</v>
      </c>
      <c r="E74" s="35" t="s">
        <v>40</v>
      </c>
      <c r="F74" s="7">
        <v>876</v>
      </c>
      <c r="G74" s="7" t="s">
        <v>221</v>
      </c>
      <c r="H74" s="7" t="s">
        <v>54</v>
      </c>
      <c r="I74" s="56">
        <v>71100000000</v>
      </c>
      <c r="J74" s="7" t="s">
        <v>165</v>
      </c>
      <c r="K74" s="62">
        <v>1477440</v>
      </c>
      <c r="L74" s="8">
        <v>44531</v>
      </c>
      <c r="M74" s="8">
        <v>45627</v>
      </c>
      <c r="N74" s="7" t="s">
        <v>82</v>
      </c>
      <c r="O74" s="7" t="s">
        <v>223</v>
      </c>
      <c r="P74" s="7" t="s">
        <v>223</v>
      </c>
      <c r="Q74" s="7" t="s">
        <v>223</v>
      </c>
      <c r="R74" s="7" t="s">
        <v>223</v>
      </c>
      <c r="S74" s="59" t="s">
        <v>223</v>
      </c>
    </row>
    <row r="75" spans="1:19" s="37" customFormat="1" ht="47.25" customHeight="1" x14ac:dyDescent="0.2">
      <c r="A75" s="100" t="s">
        <v>420</v>
      </c>
      <c r="B75" s="7" t="s">
        <v>339</v>
      </c>
      <c r="C75" s="7" t="s">
        <v>340</v>
      </c>
      <c r="D75" s="7" t="s">
        <v>341</v>
      </c>
      <c r="E75" s="35" t="s">
        <v>40</v>
      </c>
      <c r="F75" s="7">
        <v>876</v>
      </c>
      <c r="G75" s="7" t="s">
        <v>221</v>
      </c>
      <c r="H75" s="7" t="s">
        <v>54</v>
      </c>
      <c r="I75" s="56">
        <v>71100000000</v>
      </c>
      <c r="J75" s="7" t="s">
        <v>165</v>
      </c>
      <c r="K75" s="62">
        <v>420612.5</v>
      </c>
      <c r="L75" s="8">
        <v>44501</v>
      </c>
      <c r="M75" s="8">
        <v>45597</v>
      </c>
      <c r="N75" s="7" t="s">
        <v>169</v>
      </c>
      <c r="O75" s="7" t="s">
        <v>230</v>
      </c>
      <c r="P75" s="7" t="s">
        <v>223</v>
      </c>
      <c r="Q75" s="7" t="s">
        <v>223</v>
      </c>
      <c r="R75" s="7" t="s">
        <v>223</v>
      </c>
      <c r="S75" s="59" t="s">
        <v>223</v>
      </c>
    </row>
    <row r="76" spans="1:19" s="17" customFormat="1" ht="60" customHeight="1" x14ac:dyDescent="0.2">
      <c r="A76" s="107">
        <v>60</v>
      </c>
      <c r="B76" s="111" t="s">
        <v>212</v>
      </c>
      <c r="C76" s="111" t="s">
        <v>213</v>
      </c>
      <c r="D76" s="112" t="s">
        <v>354</v>
      </c>
      <c r="E76" s="108" t="s">
        <v>40</v>
      </c>
      <c r="F76" s="107">
        <v>876</v>
      </c>
      <c r="G76" s="107" t="s">
        <v>41</v>
      </c>
      <c r="H76" s="107">
        <v>1</v>
      </c>
      <c r="I76" s="109">
        <v>71100000000</v>
      </c>
      <c r="J76" s="107" t="s">
        <v>165</v>
      </c>
      <c r="K76" s="113">
        <v>2342190</v>
      </c>
      <c r="L76" s="114">
        <v>45292</v>
      </c>
      <c r="M76" s="114">
        <v>46357</v>
      </c>
      <c r="N76" s="115" t="s">
        <v>82</v>
      </c>
      <c r="O76" s="107" t="s">
        <v>45</v>
      </c>
      <c r="P76" s="116" t="s">
        <v>45</v>
      </c>
      <c r="Q76" s="117" t="s">
        <v>45</v>
      </c>
      <c r="R76" s="117" t="s">
        <v>45</v>
      </c>
      <c r="S76" s="88" t="s">
        <v>44</v>
      </c>
    </row>
    <row r="77" spans="1:19" s="17" customFormat="1" ht="73.5" customHeight="1" x14ac:dyDescent="0.2">
      <c r="A77" s="7">
        <v>61</v>
      </c>
      <c r="B77" s="60" t="s">
        <v>212</v>
      </c>
      <c r="C77" s="60" t="s">
        <v>213</v>
      </c>
      <c r="D77" s="65" t="s">
        <v>355</v>
      </c>
      <c r="E77" s="35" t="s">
        <v>40</v>
      </c>
      <c r="F77" s="7">
        <v>876</v>
      </c>
      <c r="G77" s="7" t="s">
        <v>41</v>
      </c>
      <c r="H77" s="7">
        <v>1</v>
      </c>
      <c r="I77" s="56">
        <v>71100000000</v>
      </c>
      <c r="J77" s="7" t="s">
        <v>165</v>
      </c>
      <c r="K77" s="12">
        <v>677597</v>
      </c>
      <c r="L77" s="75">
        <v>45292</v>
      </c>
      <c r="M77" s="75">
        <v>46358</v>
      </c>
      <c r="N77" s="34" t="s">
        <v>82</v>
      </c>
      <c r="O77" s="7" t="s">
        <v>45</v>
      </c>
      <c r="P77" s="33" t="s">
        <v>45</v>
      </c>
      <c r="Q77" s="61" t="s">
        <v>45</v>
      </c>
      <c r="R77" s="61" t="s">
        <v>45</v>
      </c>
      <c r="S77" s="88" t="s">
        <v>44</v>
      </c>
    </row>
    <row r="78" spans="1:19" s="17" customFormat="1" ht="51" x14ac:dyDescent="0.2">
      <c r="A78" s="36">
        <v>62</v>
      </c>
      <c r="B78" s="165" t="s">
        <v>351</v>
      </c>
      <c r="C78" s="166" t="s">
        <v>352</v>
      </c>
      <c r="D78" s="33" t="s">
        <v>353</v>
      </c>
      <c r="E78" s="7" t="s">
        <v>470</v>
      </c>
      <c r="F78" s="34"/>
      <c r="G78" s="34"/>
      <c r="H78" s="34"/>
      <c r="I78" s="35"/>
      <c r="J78" s="7"/>
      <c r="K78" s="62"/>
      <c r="L78" s="63"/>
      <c r="M78" s="8"/>
      <c r="N78" s="7"/>
      <c r="O78" s="7"/>
      <c r="P78" s="7"/>
      <c r="Q78" s="7"/>
      <c r="R78" s="7"/>
      <c r="S78" s="9"/>
    </row>
    <row r="79" spans="1:19" s="17" customFormat="1" ht="76.5" x14ac:dyDescent="0.2">
      <c r="A79" s="36">
        <v>63</v>
      </c>
      <c r="B79" s="33" t="s">
        <v>265</v>
      </c>
      <c r="C79" s="67" t="s">
        <v>195</v>
      </c>
      <c r="D79" s="33" t="s">
        <v>422</v>
      </c>
      <c r="E79" s="7" t="s">
        <v>52</v>
      </c>
      <c r="F79" s="7">
        <v>876</v>
      </c>
      <c r="G79" s="34" t="s">
        <v>41</v>
      </c>
      <c r="H79" s="34">
        <v>1</v>
      </c>
      <c r="I79" s="34">
        <v>71100000000</v>
      </c>
      <c r="J79" s="7" t="s">
        <v>165</v>
      </c>
      <c r="K79" s="62">
        <v>335972.72</v>
      </c>
      <c r="L79" s="63">
        <v>45292</v>
      </c>
      <c r="M79" s="63">
        <v>45413</v>
      </c>
      <c r="N79" s="36" t="s">
        <v>179</v>
      </c>
      <c r="O79" s="61" t="s">
        <v>44</v>
      </c>
      <c r="P79" s="61" t="s">
        <v>45</v>
      </c>
      <c r="Q79" s="7" t="s">
        <v>45</v>
      </c>
      <c r="R79" s="7" t="s">
        <v>45</v>
      </c>
      <c r="S79" s="9" t="s">
        <v>45</v>
      </c>
    </row>
    <row r="80" spans="1:19" s="17" customFormat="1" ht="52.5" customHeight="1" x14ac:dyDescent="0.2">
      <c r="A80" s="36">
        <v>64</v>
      </c>
      <c r="B80" s="64" t="s">
        <v>93</v>
      </c>
      <c r="C80" s="64" t="s">
        <v>94</v>
      </c>
      <c r="D80" s="65" t="s">
        <v>95</v>
      </c>
      <c r="E80" s="35" t="s">
        <v>40</v>
      </c>
      <c r="F80" s="7">
        <v>876</v>
      </c>
      <c r="G80" s="7" t="s">
        <v>41</v>
      </c>
      <c r="H80" s="7">
        <v>1</v>
      </c>
      <c r="I80" s="56">
        <v>71100000000</v>
      </c>
      <c r="J80" s="7" t="s">
        <v>165</v>
      </c>
      <c r="K80" s="12">
        <v>1102919</v>
      </c>
      <c r="L80" s="75">
        <v>45292</v>
      </c>
      <c r="M80" s="75">
        <v>45352</v>
      </c>
      <c r="N80" s="36" t="s">
        <v>55</v>
      </c>
      <c r="O80" s="61" t="s">
        <v>44</v>
      </c>
      <c r="P80" s="61" t="s">
        <v>45</v>
      </c>
      <c r="Q80" s="7" t="s">
        <v>45</v>
      </c>
      <c r="R80" s="7" t="s">
        <v>45</v>
      </c>
      <c r="S80" s="9" t="s">
        <v>45</v>
      </c>
    </row>
    <row r="81" spans="1:19" s="17" customFormat="1" ht="63.75" customHeight="1" x14ac:dyDescent="0.2">
      <c r="A81" s="36">
        <v>65</v>
      </c>
      <c r="B81" s="64" t="s">
        <v>96</v>
      </c>
      <c r="C81" s="64" t="s">
        <v>97</v>
      </c>
      <c r="D81" s="65" t="s">
        <v>98</v>
      </c>
      <c r="E81" s="35" t="s">
        <v>40</v>
      </c>
      <c r="F81" s="7">
        <v>876</v>
      </c>
      <c r="G81" s="7" t="s">
        <v>41</v>
      </c>
      <c r="H81" s="7">
        <v>1</v>
      </c>
      <c r="I81" s="56">
        <v>71100000000</v>
      </c>
      <c r="J81" s="7" t="s">
        <v>165</v>
      </c>
      <c r="K81" s="12">
        <v>771444</v>
      </c>
      <c r="L81" s="75">
        <v>45352</v>
      </c>
      <c r="M81" s="75">
        <v>45383</v>
      </c>
      <c r="N81" s="36" t="s">
        <v>55</v>
      </c>
      <c r="O81" s="61" t="s">
        <v>44</v>
      </c>
      <c r="P81" s="61" t="s">
        <v>45</v>
      </c>
      <c r="Q81" s="7" t="s">
        <v>45</v>
      </c>
      <c r="R81" s="7" t="s">
        <v>45</v>
      </c>
      <c r="S81" s="9" t="s">
        <v>45</v>
      </c>
    </row>
    <row r="82" spans="1:19" s="17" customFormat="1" ht="59.25" customHeight="1" x14ac:dyDescent="0.2">
      <c r="A82" s="36">
        <v>66</v>
      </c>
      <c r="B82" s="64" t="s">
        <v>99</v>
      </c>
      <c r="C82" s="64" t="s">
        <v>100</v>
      </c>
      <c r="D82" s="65" t="s">
        <v>101</v>
      </c>
      <c r="E82" s="35" t="s">
        <v>40</v>
      </c>
      <c r="F82" s="7">
        <v>876</v>
      </c>
      <c r="G82" s="7" t="s">
        <v>41</v>
      </c>
      <c r="H82" s="7">
        <v>1</v>
      </c>
      <c r="I82" s="56">
        <v>71100000000</v>
      </c>
      <c r="J82" s="7" t="s">
        <v>165</v>
      </c>
      <c r="K82" s="12">
        <v>585025</v>
      </c>
      <c r="L82" s="75">
        <v>45292</v>
      </c>
      <c r="M82" s="75">
        <v>45352</v>
      </c>
      <c r="N82" s="36" t="s">
        <v>55</v>
      </c>
      <c r="O82" s="61" t="s">
        <v>44</v>
      </c>
      <c r="P82" s="61" t="s">
        <v>45</v>
      </c>
      <c r="Q82" s="7" t="s">
        <v>45</v>
      </c>
      <c r="R82" s="7" t="s">
        <v>45</v>
      </c>
      <c r="S82" s="9" t="s">
        <v>45</v>
      </c>
    </row>
    <row r="83" spans="1:19" s="17" customFormat="1" ht="43.5" customHeight="1" x14ac:dyDescent="0.2">
      <c r="A83" s="118">
        <v>67</v>
      </c>
      <c r="B83" s="122" t="s">
        <v>86</v>
      </c>
      <c r="C83" s="122" t="s">
        <v>87</v>
      </c>
      <c r="D83" s="123" t="s">
        <v>88</v>
      </c>
      <c r="E83" s="107" t="s">
        <v>52</v>
      </c>
      <c r="F83" s="107">
        <v>876</v>
      </c>
      <c r="G83" s="107" t="s">
        <v>41</v>
      </c>
      <c r="H83" s="107">
        <v>1</v>
      </c>
      <c r="I83" s="109">
        <v>71100000000</v>
      </c>
      <c r="J83" s="107" t="s">
        <v>165</v>
      </c>
      <c r="K83" s="110">
        <v>270468.8</v>
      </c>
      <c r="L83" s="124">
        <v>45292</v>
      </c>
      <c r="M83" s="124">
        <v>45657</v>
      </c>
      <c r="N83" s="115" t="s">
        <v>82</v>
      </c>
      <c r="O83" s="107" t="s">
        <v>45</v>
      </c>
      <c r="P83" s="116" t="s">
        <v>45</v>
      </c>
      <c r="Q83" s="117" t="s">
        <v>45</v>
      </c>
      <c r="R83" s="117" t="s">
        <v>45</v>
      </c>
      <c r="S83" s="88" t="s">
        <v>45</v>
      </c>
    </row>
    <row r="84" spans="1:19" s="17" customFormat="1" ht="84.75" customHeight="1" x14ac:dyDescent="0.2">
      <c r="A84" s="118">
        <v>68</v>
      </c>
      <c r="B84" s="122" t="s">
        <v>83</v>
      </c>
      <c r="C84" s="122" t="s">
        <v>89</v>
      </c>
      <c r="D84" s="123" t="s">
        <v>423</v>
      </c>
      <c r="E84" s="107" t="s">
        <v>52</v>
      </c>
      <c r="F84" s="107">
        <v>876</v>
      </c>
      <c r="G84" s="107" t="s">
        <v>41</v>
      </c>
      <c r="H84" s="107">
        <v>1</v>
      </c>
      <c r="I84" s="109">
        <v>71100000000</v>
      </c>
      <c r="J84" s="107" t="s">
        <v>165</v>
      </c>
      <c r="K84" s="110">
        <v>337200</v>
      </c>
      <c r="L84" s="124">
        <v>45292</v>
      </c>
      <c r="M84" s="124">
        <v>45657</v>
      </c>
      <c r="N84" s="115" t="s">
        <v>82</v>
      </c>
      <c r="O84" s="107" t="s">
        <v>45</v>
      </c>
      <c r="P84" s="116" t="s">
        <v>45</v>
      </c>
      <c r="Q84" s="117" t="s">
        <v>45</v>
      </c>
      <c r="R84" s="117" t="s">
        <v>45</v>
      </c>
      <c r="S84" s="88" t="s">
        <v>45</v>
      </c>
    </row>
    <row r="85" spans="1:19" s="17" customFormat="1" ht="89.25" customHeight="1" x14ac:dyDescent="0.2">
      <c r="A85" s="118">
        <v>69</v>
      </c>
      <c r="B85" s="120" t="s">
        <v>180</v>
      </c>
      <c r="C85" s="120" t="s">
        <v>181</v>
      </c>
      <c r="D85" s="125" t="s">
        <v>456</v>
      </c>
      <c r="E85" s="125" t="s">
        <v>182</v>
      </c>
      <c r="F85" s="107">
        <v>876</v>
      </c>
      <c r="G85" s="107" t="s">
        <v>41</v>
      </c>
      <c r="H85" s="107">
        <v>1</v>
      </c>
      <c r="I85" s="115">
        <v>71100000000</v>
      </c>
      <c r="J85" s="107" t="s">
        <v>165</v>
      </c>
      <c r="K85" s="126">
        <v>99224</v>
      </c>
      <c r="L85" s="124">
        <v>45301</v>
      </c>
      <c r="M85" s="124">
        <v>45657</v>
      </c>
      <c r="N85" s="115" t="s">
        <v>82</v>
      </c>
      <c r="O85" s="107" t="s">
        <v>45</v>
      </c>
      <c r="P85" s="116" t="s">
        <v>45</v>
      </c>
      <c r="Q85" s="117" t="s">
        <v>45</v>
      </c>
      <c r="R85" s="117" t="s">
        <v>45</v>
      </c>
      <c r="S85" s="88" t="s">
        <v>45</v>
      </c>
    </row>
    <row r="86" spans="1:19" s="17" customFormat="1" ht="55.5" customHeight="1" x14ac:dyDescent="0.2">
      <c r="A86" s="118">
        <v>70</v>
      </c>
      <c r="B86" s="120" t="s">
        <v>184</v>
      </c>
      <c r="C86" s="120" t="s">
        <v>185</v>
      </c>
      <c r="D86" s="125" t="s">
        <v>424</v>
      </c>
      <c r="E86" s="125" t="s">
        <v>182</v>
      </c>
      <c r="F86" s="107">
        <v>876</v>
      </c>
      <c r="G86" s="107" t="s">
        <v>41</v>
      </c>
      <c r="H86" s="107">
        <v>1</v>
      </c>
      <c r="I86" s="115">
        <v>71100000000</v>
      </c>
      <c r="J86" s="107" t="s">
        <v>165</v>
      </c>
      <c r="K86" s="126">
        <v>624548</v>
      </c>
      <c r="L86" s="124">
        <v>45301</v>
      </c>
      <c r="M86" s="124">
        <v>46387</v>
      </c>
      <c r="N86" s="115" t="s">
        <v>82</v>
      </c>
      <c r="O86" s="107" t="s">
        <v>45</v>
      </c>
      <c r="P86" s="116" t="s">
        <v>45</v>
      </c>
      <c r="Q86" s="117" t="s">
        <v>45</v>
      </c>
      <c r="R86" s="117" t="s">
        <v>45</v>
      </c>
      <c r="S86" s="88" t="s">
        <v>44</v>
      </c>
    </row>
    <row r="87" spans="1:19" s="17" customFormat="1" ht="44.25" customHeight="1" x14ac:dyDescent="0.2">
      <c r="A87" s="118">
        <v>71</v>
      </c>
      <c r="B87" s="120" t="s">
        <v>186</v>
      </c>
      <c r="C87" s="120" t="s">
        <v>187</v>
      </c>
      <c r="D87" s="123" t="s">
        <v>188</v>
      </c>
      <c r="E87" s="125" t="s">
        <v>182</v>
      </c>
      <c r="F87" s="107">
        <v>876</v>
      </c>
      <c r="G87" s="107" t="s">
        <v>41</v>
      </c>
      <c r="H87" s="107">
        <v>1</v>
      </c>
      <c r="I87" s="115">
        <v>71100000000</v>
      </c>
      <c r="J87" s="107" t="s">
        <v>165</v>
      </c>
      <c r="K87" s="126">
        <v>3692593222</v>
      </c>
      <c r="L87" s="124">
        <v>45301</v>
      </c>
      <c r="M87" s="124">
        <v>46387</v>
      </c>
      <c r="N87" s="115" t="s">
        <v>82</v>
      </c>
      <c r="O87" s="107" t="s">
        <v>45</v>
      </c>
      <c r="P87" s="116" t="s">
        <v>45</v>
      </c>
      <c r="Q87" s="117" t="s">
        <v>45</v>
      </c>
      <c r="R87" s="117" t="s">
        <v>45</v>
      </c>
      <c r="S87" s="88" t="s">
        <v>44</v>
      </c>
    </row>
    <row r="88" spans="1:19" s="17" customFormat="1" ht="66" customHeight="1" x14ac:dyDescent="0.2">
      <c r="A88" s="118">
        <v>72</v>
      </c>
      <c r="B88" s="120" t="s">
        <v>186</v>
      </c>
      <c r="C88" s="120" t="s">
        <v>187</v>
      </c>
      <c r="D88" s="123" t="s">
        <v>189</v>
      </c>
      <c r="E88" s="125" t="s">
        <v>182</v>
      </c>
      <c r="F88" s="107">
        <v>876</v>
      </c>
      <c r="G88" s="107" t="s">
        <v>41</v>
      </c>
      <c r="H88" s="107">
        <v>1</v>
      </c>
      <c r="I88" s="115">
        <v>71100000000</v>
      </c>
      <c r="J88" s="107" t="s">
        <v>165</v>
      </c>
      <c r="K88" s="126">
        <v>2306079406</v>
      </c>
      <c r="L88" s="124">
        <v>45301</v>
      </c>
      <c r="M88" s="124">
        <v>46387</v>
      </c>
      <c r="N88" s="115" t="s">
        <v>82</v>
      </c>
      <c r="O88" s="107" t="s">
        <v>45</v>
      </c>
      <c r="P88" s="116" t="s">
        <v>45</v>
      </c>
      <c r="Q88" s="117" t="s">
        <v>45</v>
      </c>
      <c r="R88" s="117" t="s">
        <v>45</v>
      </c>
      <c r="S88" s="88" t="s">
        <v>44</v>
      </c>
    </row>
    <row r="89" spans="1:19" s="17" customFormat="1" ht="57.75" customHeight="1" x14ac:dyDescent="0.2">
      <c r="A89" s="118">
        <v>73</v>
      </c>
      <c r="B89" s="120" t="s">
        <v>186</v>
      </c>
      <c r="C89" s="120" t="s">
        <v>187</v>
      </c>
      <c r="D89" s="125" t="s">
        <v>190</v>
      </c>
      <c r="E89" s="125" t="s">
        <v>182</v>
      </c>
      <c r="F89" s="107">
        <v>876</v>
      </c>
      <c r="G89" s="107" t="s">
        <v>41</v>
      </c>
      <c r="H89" s="107">
        <v>1</v>
      </c>
      <c r="I89" s="115">
        <v>71100000000</v>
      </c>
      <c r="J89" s="107" t="s">
        <v>165</v>
      </c>
      <c r="K89" s="126">
        <v>4058461</v>
      </c>
      <c r="L89" s="124">
        <v>45301</v>
      </c>
      <c r="M89" s="124">
        <v>46387</v>
      </c>
      <c r="N89" s="115" t="s">
        <v>82</v>
      </c>
      <c r="O89" s="107" t="s">
        <v>45</v>
      </c>
      <c r="P89" s="116" t="s">
        <v>45</v>
      </c>
      <c r="Q89" s="117" t="s">
        <v>45</v>
      </c>
      <c r="R89" s="117" t="s">
        <v>45</v>
      </c>
      <c r="S89" s="88" t="s">
        <v>44</v>
      </c>
    </row>
    <row r="90" spans="1:19" s="17" customFormat="1" ht="63.75" customHeight="1" x14ac:dyDescent="0.2">
      <c r="A90" s="118">
        <v>74</v>
      </c>
      <c r="B90" s="120" t="s">
        <v>191</v>
      </c>
      <c r="C90" s="127" t="s">
        <v>192</v>
      </c>
      <c r="D90" s="123" t="s">
        <v>425</v>
      </c>
      <c r="E90" s="125" t="s">
        <v>52</v>
      </c>
      <c r="F90" s="107">
        <v>876</v>
      </c>
      <c r="G90" s="107" t="s">
        <v>41</v>
      </c>
      <c r="H90" s="115">
        <v>1</v>
      </c>
      <c r="I90" s="115">
        <v>71100000000</v>
      </c>
      <c r="J90" s="107" t="s">
        <v>165</v>
      </c>
      <c r="K90" s="126">
        <v>2279285.16</v>
      </c>
      <c r="L90" s="124">
        <v>45402</v>
      </c>
      <c r="M90" s="124">
        <v>45657</v>
      </c>
      <c r="N90" s="118" t="s">
        <v>201</v>
      </c>
      <c r="O90" s="117" t="s">
        <v>44</v>
      </c>
      <c r="P90" s="117" t="s">
        <v>45</v>
      </c>
      <c r="Q90" s="107" t="s">
        <v>45</v>
      </c>
      <c r="R90" s="107" t="s">
        <v>45</v>
      </c>
      <c r="S90" s="9" t="s">
        <v>45</v>
      </c>
    </row>
    <row r="91" spans="1:19" s="17" customFormat="1" ht="57.75" customHeight="1" x14ac:dyDescent="0.2">
      <c r="A91" s="118">
        <v>75</v>
      </c>
      <c r="B91" s="128" t="s">
        <v>83</v>
      </c>
      <c r="C91" s="129" t="s">
        <v>84</v>
      </c>
      <c r="D91" s="123" t="s">
        <v>85</v>
      </c>
      <c r="E91" s="107" t="s">
        <v>52</v>
      </c>
      <c r="F91" s="107">
        <v>876</v>
      </c>
      <c r="G91" s="115" t="s">
        <v>41</v>
      </c>
      <c r="H91" s="115">
        <v>1</v>
      </c>
      <c r="I91" s="109">
        <v>71100000000</v>
      </c>
      <c r="J91" s="107" t="s">
        <v>165</v>
      </c>
      <c r="K91" s="110">
        <v>437478.94</v>
      </c>
      <c r="L91" s="119">
        <v>45311</v>
      </c>
      <c r="M91" s="119">
        <v>45657</v>
      </c>
      <c r="N91" s="115" t="s">
        <v>82</v>
      </c>
      <c r="O91" s="107" t="s">
        <v>45</v>
      </c>
      <c r="P91" s="116" t="s">
        <v>45</v>
      </c>
      <c r="Q91" s="117" t="s">
        <v>45</v>
      </c>
      <c r="R91" s="117" t="s">
        <v>45</v>
      </c>
      <c r="S91" s="88" t="s">
        <v>45</v>
      </c>
    </row>
    <row r="92" spans="1:19" s="17" customFormat="1" ht="38.25" customHeight="1" x14ac:dyDescent="0.2">
      <c r="A92" s="36">
        <v>76</v>
      </c>
      <c r="B92" s="73" t="s">
        <v>102</v>
      </c>
      <c r="C92" s="74" t="s">
        <v>103</v>
      </c>
      <c r="D92" s="65" t="s">
        <v>104</v>
      </c>
      <c r="E92" s="35" t="s">
        <v>511</v>
      </c>
      <c r="F92" s="7"/>
      <c r="G92" s="7"/>
      <c r="H92" s="7"/>
      <c r="I92" s="56"/>
      <c r="J92" s="7"/>
      <c r="K92" s="12"/>
      <c r="L92" s="75"/>
      <c r="M92" s="75"/>
      <c r="N92" s="36"/>
      <c r="O92" s="61"/>
      <c r="P92" s="61"/>
      <c r="Q92" s="7"/>
      <c r="R92" s="7"/>
      <c r="S92" s="9"/>
    </row>
    <row r="93" spans="1:19" s="17" customFormat="1" ht="49.5" customHeight="1" x14ac:dyDescent="0.2">
      <c r="A93" s="36">
        <v>77</v>
      </c>
      <c r="B93" s="73" t="s">
        <v>102</v>
      </c>
      <c r="C93" s="74" t="s">
        <v>105</v>
      </c>
      <c r="D93" s="65" t="s">
        <v>106</v>
      </c>
      <c r="E93" s="35" t="s">
        <v>40</v>
      </c>
      <c r="F93" s="7">
        <v>876</v>
      </c>
      <c r="G93" s="7" t="s">
        <v>41</v>
      </c>
      <c r="H93" s="7">
        <v>1</v>
      </c>
      <c r="I93" s="56">
        <v>71100000000</v>
      </c>
      <c r="J93" s="7" t="s">
        <v>165</v>
      </c>
      <c r="K93" s="12">
        <v>4980000</v>
      </c>
      <c r="L93" s="75">
        <v>45323</v>
      </c>
      <c r="M93" s="75">
        <v>45413</v>
      </c>
      <c r="N93" s="36" t="s">
        <v>521</v>
      </c>
      <c r="O93" s="61" t="s">
        <v>44</v>
      </c>
      <c r="P93" s="61" t="s">
        <v>45</v>
      </c>
      <c r="Q93" s="7" t="s">
        <v>45</v>
      </c>
      <c r="R93" s="7" t="s">
        <v>45</v>
      </c>
      <c r="S93" s="9" t="s">
        <v>44</v>
      </c>
    </row>
    <row r="94" spans="1:19" s="17" customFormat="1" ht="65.25" customHeight="1" x14ac:dyDescent="0.2">
      <c r="A94" s="36">
        <v>78</v>
      </c>
      <c r="B94" s="36" t="s">
        <v>90</v>
      </c>
      <c r="C94" s="36" t="s">
        <v>91</v>
      </c>
      <c r="D94" s="66" t="s">
        <v>464</v>
      </c>
      <c r="E94" s="7" t="s">
        <v>52</v>
      </c>
      <c r="F94" s="7">
        <v>876</v>
      </c>
      <c r="G94" s="34" t="s">
        <v>41</v>
      </c>
      <c r="H94" s="34">
        <v>1</v>
      </c>
      <c r="I94" s="56">
        <v>71100000000</v>
      </c>
      <c r="J94" s="7" t="s">
        <v>165</v>
      </c>
      <c r="K94" s="62">
        <v>3578814.02</v>
      </c>
      <c r="L94" s="63">
        <v>45323</v>
      </c>
      <c r="M94" s="63">
        <v>45474</v>
      </c>
      <c r="N94" s="34" t="s">
        <v>92</v>
      </c>
      <c r="O94" s="7" t="s">
        <v>44</v>
      </c>
      <c r="P94" s="33" t="s">
        <v>45</v>
      </c>
      <c r="Q94" s="61" t="s">
        <v>45</v>
      </c>
      <c r="R94" s="61" t="s">
        <v>45</v>
      </c>
      <c r="S94" s="88" t="s">
        <v>45</v>
      </c>
    </row>
    <row r="95" spans="1:19" s="77" customFormat="1" ht="38.25" x14ac:dyDescent="0.2">
      <c r="A95" s="36">
        <v>79</v>
      </c>
      <c r="B95" s="71" t="s">
        <v>76</v>
      </c>
      <c r="C95" s="71" t="s">
        <v>77</v>
      </c>
      <c r="D95" s="66" t="s">
        <v>193</v>
      </c>
      <c r="E95" s="186" t="s">
        <v>490</v>
      </c>
      <c r="F95" s="7"/>
      <c r="G95" s="7"/>
      <c r="H95" s="34"/>
      <c r="I95" s="34"/>
      <c r="J95" s="7"/>
      <c r="K95" s="69"/>
      <c r="L95" s="8"/>
      <c r="M95" s="8"/>
      <c r="N95" s="36"/>
      <c r="O95" s="64"/>
      <c r="P95" s="64"/>
      <c r="Q95" s="7"/>
      <c r="R95" s="7"/>
      <c r="S95" s="9"/>
    </row>
    <row r="96" spans="1:19" s="77" customFormat="1" ht="51" x14ac:dyDescent="0.2">
      <c r="A96" s="36">
        <v>80</v>
      </c>
      <c r="B96" s="71" t="s">
        <v>194</v>
      </c>
      <c r="C96" s="71" t="s">
        <v>195</v>
      </c>
      <c r="D96" s="66" t="s">
        <v>426</v>
      </c>
      <c r="E96" s="68" t="s">
        <v>52</v>
      </c>
      <c r="F96" s="7">
        <v>876</v>
      </c>
      <c r="G96" s="7" t="s">
        <v>41</v>
      </c>
      <c r="H96" s="34">
        <v>1</v>
      </c>
      <c r="I96" s="34">
        <v>71100000000</v>
      </c>
      <c r="J96" s="7" t="s">
        <v>165</v>
      </c>
      <c r="K96" s="69">
        <v>42497000</v>
      </c>
      <c r="L96" s="8">
        <v>45402</v>
      </c>
      <c r="M96" s="8">
        <v>45960</v>
      </c>
      <c r="N96" s="36" t="s">
        <v>201</v>
      </c>
      <c r="O96" s="64" t="s">
        <v>44</v>
      </c>
      <c r="P96" s="64" t="s">
        <v>45</v>
      </c>
      <c r="Q96" s="7" t="s">
        <v>45</v>
      </c>
      <c r="R96" s="7" t="s">
        <v>45</v>
      </c>
      <c r="S96" s="9" t="s">
        <v>45</v>
      </c>
    </row>
    <row r="97" spans="1:19" s="77" customFormat="1" ht="72.75" customHeight="1" x14ac:dyDescent="0.2">
      <c r="A97" s="36">
        <v>81</v>
      </c>
      <c r="B97" s="33" t="s">
        <v>196</v>
      </c>
      <c r="C97" s="67" t="s">
        <v>197</v>
      </c>
      <c r="D97" s="66" t="s">
        <v>427</v>
      </c>
      <c r="E97" s="68" t="s">
        <v>52</v>
      </c>
      <c r="F97" s="7">
        <v>876</v>
      </c>
      <c r="G97" s="7" t="s">
        <v>41</v>
      </c>
      <c r="H97" s="34">
        <v>1</v>
      </c>
      <c r="I97" s="34">
        <v>71100000000</v>
      </c>
      <c r="J97" s="7" t="s">
        <v>165</v>
      </c>
      <c r="K97" s="69">
        <v>43967790</v>
      </c>
      <c r="L97" s="8">
        <v>45402</v>
      </c>
      <c r="M97" s="8">
        <v>45657</v>
      </c>
      <c r="N97" s="36" t="s">
        <v>201</v>
      </c>
      <c r="O97" s="64" t="s">
        <v>44</v>
      </c>
      <c r="P97" s="64" t="s">
        <v>45</v>
      </c>
      <c r="Q97" s="7" t="s">
        <v>45</v>
      </c>
      <c r="R97" s="7" t="s">
        <v>45</v>
      </c>
      <c r="S97" s="9" t="s">
        <v>45</v>
      </c>
    </row>
    <row r="98" spans="1:19" s="17" customFormat="1" ht="51" x14ac:dyDescent="0.2">
      <c r="A98" s="36">
        <v>82</v>
      </c>
      <c r="B98" s="33" t="s">
        <v>265</v>
      </c>
      <c r="C98" s="67" t="s">
        <v>195</v>
      </c>
      <c r="D98" s="66" t="s">
        <v>346</v>
      </c>
      <c r="E98" s="68" t="s">
        <v>52</v>
      </c>
      <c r="F98" s="7">
        <v>876</v>
      </c>
      <c r="G98" s="7" t="s">
        <v>41</v>
      </c>
      <c r="H98" s="34">
        <v>1</v>
      </c>
      <c r="I98" s="34">
        <v>71100000000</v>
      </c>
      <c r="J98" s="7" t="s">
        <v>165</v>
      </c>
      <c r="K98" s="69">
        <v>3340600</v>
      </c>
      <c r="L98" s="8">
        <v>45402</v>
      </c>
      <c r="M98" s="8">
        <v>45657</v>
      </c>
      <c r="N98" s="36" t="s">
        <v>201</v>
      </c>
      <c r="O98" s="64" t="s">
        <v>44</v>
      </c>
      <c r="P98" s="64" t="s">
        <v>45</v>
      </c>
      <c r="Q98" s="7" t="s">
        <v>45</v>
      </c>
      <c r="R98" s="7" t="s">
        <v>45</v>
      </c>
      <c r="S98" s="9" t="s">
        <v>45</v>
      </c>
    </row>
    <row r="99" spans="1:19" s="77" customFormat="1" ht="51" x14ac:dyDescent="0.2">
      <c r="A99" s="36">
        <v>83</v>
      </c>
      <c r="B99" s="64" t="s">
        <v>99</v>
      </c>
      <c r="C99" s="64" t="s">
        <v>107</v>
      </c>
      <c r="D99" s="65" t="s">
        <v>108</v>
      </c>
      <c r="E99" s="35" t="s">
        <v>40</v>
      </c>
      <c r="F99" s="7">
        <v>876</v>
      </c>
      <c r="G99" s="7" t="s">
        <v>41</v>
      </c>
      <c r="H99" s="7">
        <v>1</v>
      </c>
      <c r="I99" s="56">
        <v>71100000000</v>
      </c>
      <c r="J99" s="7" t="s">
        <v>165</v>
      </c>
      <c r="K99" s="78">
        <v>208333.33333333334</v>
      </c>
      <c r="L99" s="75">
        <v>45352</v>
      </c>
      <c r="M99" s="75">
        <v>45444</v>
      </c>
      <c r="N99" s="36" t="s">
        <v>55</v>
      </c>
      <c r="O99" s="64" t="s">
        <v>44</v>
      </c>
      <c r="P99" s="64" t="s">
        <v>45</v>
      </c>
      <c r="Q99" s="7" t="s">
        <v>45</v>
      </c>
      <c r="R99" s="7" t="s">
        <v>45</v>
      </c>
      <c r="S99" s="9" t="s">
        <v>45</v>
      </c>
    </row>
    <row r="100" spans="1:19" s="77" customFormat="1" ht="25.5" x14ac:dyDescent="0.2">
      <c r="A100" s="36">
        <v>84</v>
      </c>
      <c r="B100" s="64" t="s">
        <v>109</v>
      </c>
      <c r="C100" s="64" t="s">
        <v>110</v>
      </c>
      <c r="D100" s="65" t="s">
        <v>111</v>
      </c>
      <c r="E100" s="35" t="s">
        <v>470</v>
      </c>
      <c r="F100" s="7"/>
      <c r="G100" s="7"/>
      <c r="H100" s="7"/>
      <c r="I100" s="56"/>
      <c r="J100" s="7"/>
      <c r="K100" s="78"/>
      <c r="L100" s="75"/>
      <c r="M100" s="75"/>
      <c r="N100" s="36"/>
      <c r="O100" s="64"/>
      <c r="P100" s="64"/>
      <c r="Q100" s="7"/>
      <c r="R100" s="7"/>
      <c r="S100" s="9"/>
    </row>
    <row r="101" spans="1:19" s="81" customFormat="1" ht="50.25" customHeight="1" x14ac:dyDescent="0.25">
      <c r="A101" s="36">
        <v>85</v>
      </c>
      <c r="B101" s="7" t="s">
        <v>39</v>
      </c>
      <c r="C101" s="79" t="s">
        <v>38</v>
      </c>
      <c r="D101" s="7" t="s">
        <v>37</v>
      </c>
      <c r="E101" s="186" t="s">
        <v>490</v>
      </c>
      <c r="F101" s="34"/>
      <c r="G101" s="34"/>
      <c r="H101" s="34"/>
      <c r="I101" s="56"/>
      <c r="J101" s="7"/>
      <c r="K101" s="83"/>
      <c r="L101" s="8"/>
      <c r="M101" s="8"/>
      <c r="N101" s="80"/>
      <c r="O101" s="7"/>
      <c r="P101" s="7"/>
      <c r="Q101" s="7"/>
      <c r="R101" s="7"/>
      <c r="S101" s="9"/>
    </row>
    <row r="102" spans="1:19" s="84" customFormat="1" ht="60" customHeight="1" x14ac:dyDescent="0.25">
      <c r="A102" s="36">
        <v>86</v>
      </c>
      <c r="B102" s="36" t="s">
        <v>143</v>
      </c>
      <c r="C102" s="36" t="s">
        <v>144</v>
      </c>
      <c r="D102" s="82" t="s">
        <v>145</v>
      </c>
      <c r="E102" s="186" t="s">
        <v>490</v>
      </c>
      <c r="F102" s="36"/>
      <c r="G102" s="36"/>
      <c r="H102" s="36"/>
      <c r="I102" s="36"/>
      <c r="J102" s="7"/>
      <c r="K102" s="83"/>
      <c r="L102" s="75"/>
      <c r="M102" s="75"/>
      <c r="N102" s="36"/>
      <c r="O102" s="36"/>
      <c r="P102" s="61"/>
      <c r="Q102" s="7"/>
      <c r="R102" s="7"/>
      <c r="S102" s="9"/>
    </row>
    <row r="103" spans="1:19" s="84" customFormat="1" ht="47.25" customHeight="1" x14ac:dyDescent="0.25">
      <c r="A103" s="36">
        <v>87</v>
      </c>
      <c r="B103" s="36" t="s">
        <v>146</v>
      </c>
      <c r="C103" s="36" t="s">
        <v>147</v>
      </c>
      <c r="D103" s="36" t="s">
        <v>148</v>
      </c>
      <c r="E103" s="36" t="s">
        <v>52</v>
      </c>
      <c r="F103" s="36">
        <v>876</v>
      </c>
      <c r="G103" s="36" t="s">
        <v>41</v>
      </c>
      <c r="H103" s="36">
        <v>1</v>
      </c>
      <c r="I103" s="36">
        <v>71100000000</v>
      </c>
      <c r="J103" s="7" t="s">
        <v>165</v>
      </c>
      <c r="K103" s="83">
        <v>434000</v>
      </c>
      <c r="L103" s="75">
        <v>45399</v>
      </c>
      <c r="M103" s="75">
        <v>45475</v>
      </c>
      <c r="N103" s="36" t="s">
        <v>92</v>
      </c>
      <c r="O103" s="36" t="s">
        <v>44</v>
      </c>
      <c r="P103" s="61" t="s">
        <v>45</v>
      </c>
      <c r="Q103" s="7" t="s">
        <v>45</v>
      </c>
      <c r="R103" s="7" t="s">
        <v>45</v>
      </c>
      <c r="S103" s="9" t="s">
        <v>45</v>
      </c>
    </row>
    <row r="104" spans="1:19" s="84" customFormat="1" ht="38.25" customHeight="1" x14ac:dyDescent="0.25">
      <c r="A104" s="36">
        <v>88</v>
      </c>
      <c r="B104" s="67" t="s">
        <v>76</v>
      </c>
      <c r="C104" s="67" t="s">
        <v>198</v>
      </c>
      <c r="D104" s="66" t="s">
        <v>428</v>
      </c>
      <c r="E104" s="68" t="s">
        <v>52</v>
      </c>
      <c r="F104" s="7">
        <v>876</v>
      </c>
      <c r="G104" s="7" t="s">
        <v>41</v>
      </c>
      <c r="H104" s="34">
        <v>1</v>
      </c>
      <c r="I104" s="34">
        <v>71100000000</v>
      </c>
      <c r="J104" s="7" t="s">
        <v>165</v>
      </c>
      <c r="K104" s="69">
        <v>701600</v>
      </c>
      <c r="L104" s="63">
        <v>45371</v>
      </c>
      <c r="M104" s="70">
        <v>45657</v>
      </c>
      <c r="N104" s="36" t="s">
        <v>179</v>
      </c>
      <c r="O104" s="61" t="s">
        <v>44</v>
      </c>
      <c r="P104" s="61" t="s">
        <v>45</v>
      </c>
      <c r="Q104" s="7" t="s">
        <v>45</v>
      </c>
      <c r="R104" s="7" t="s">
        <v>45</v>
      </c>
      <c r="S104" s="9" t="s">
        <v>45</v>
      </c>
    </row>
    <row r="105" spans="1:19" s="37" customFormat="1" ht="50.25" customHeight="1" x14ac:dyDescent="0.2">
      <c r="A105" s="36">
        <v>89</v>
      </c>
      <c r="B105" s="67" t="s">
        <v>199</v>
      </c>
      <c r="C105" s="67" t="s">
        <v>200</v>
      </c>
      <c r="D105" s="66" t="s">
        <v>429</v>
      </c>
      <c r="E105" s="68" t="s">
        <v>52</v>
      </c>
      <c r="F105" s="7">
        <v>876</v>
      </c>
      <c r="G105" s="7" t="s">
        <v>41</v>
      </c>
      <c r="H105" s="34">
        <v>1</v>
      </c>
      <c r="I105" s="34">
        <v>71100000000</v>
      </c>
      <c r="J105" s="7" t="s">
        <v>165</v>
      </c>
      <c r="K105" s="69">
        <v>186000</v>
      </c>
      <c r="L105" s="63">
        <v>45371</v>
      </c>
      <c r="M105" s="70">
        <v>45657</v>
      </c>
      <c r="N105" s="36" t="s">
        <v>179</v>
      </c>
      <c r="O105" s="61" t="s">
        <v>44</v>
      </c>
      <c r="P105" s="61" t="s">
        <v>45</v>
      </c>
      <c r="Q105" s="7" t="s">
        <v>45</v>
      </c>
      <c r="R105" s="7" t="s">
        <v>45</v>
      </c>
      <c r="S105" s="9" t="s">
        <v>45</v>
      </c>
    </row>
    <row r="106" spans="1:19" s="37" customFormat="1" ht="64.5" customHeight="1" x14ac:dyDescent="0.2">
      <c r="A106" s="36">
        <v>90</v>
      </c>
      <c r="B106" s="61" t="s">
        <v>50</v>
      </c>
      <c r="C106" s="80" t="s">
        <v>51</v>
      </c>
      <c r="D106" s="64" t="s">
        <v>505</v>
      </c>
      <c r="E106" s="7" t="s">
        <v>52</v>
      </c>
      <c r="F106" s="61" t="s">
        <v>53</v>
      </c>
      <c r="G106" s="64" t="s">
        <v>41</v>
      </c>
      <c r="H106" s="61" t="s">
        <v>54</v>
      </c>
      <c r="I106" s="56">
        <v>71100000000</v>
      </c>
      <c r="J106" s="7" t="s">
        <v>165</v>
      </c>
      <c r="K106" s="85">
        <v>4763749.18</v>
      </c>
      <c r="L106" s="63">
        <v>45371</v>
      </c>
      <c r="M106" s="63">
        <v>45657</v>
      </c>
      <c r="N106" s="36" t="s">
        <v>55</v>
      </c>
      <c r="O106" s="61" t="s">
        <v>44</v>
      </c>
      <c r="P106" s="61" t="s">
        <v>45</v>
      </c>
      <c r="Q106" s="7" t="s">
        <v>45</v>
      </c>
      <c r="R106" s="7" t="s">
        <v>45</v>
      </c>
      <c r="S106" s="9" t="s">
        <v>45</v>
      </c>
    </row>
    <row r="107" spans="1:19" s="17" customFormat="1" ht="51" x14ac:dyDescent="0.2">
      <c r="A107" s="36">
        <v>91</v>
      </c>
      <c r="B107" s="33" t="s">
        <v>356</v>
      </c>
      <c r="C107" s="67" t="s">
        <v>430</v>
      </c>
      <c r="D107" s="33" t="s">
        <v>357</v>
      </c>
      <c r="E107" s="7" t="s">
        <v>52</v>
      </c>
      <c r="F107" s="7">
        <v>876</v>
      </c>
      <c r="G107" s="34" t="s">
        <v>41</v>
      </c>
      <c r="H107" s="34">
        <v>1</v>
      </c>
      <c r="I107" s="34">
        <v>71100000000</v>
      </c>
      <c r="J107" s="7" t="s">
        <v>165</v>
      </c>
      <c r="K107" s="62">
        <v>800000</v>
      </c>
      <c r="L107" s="63">
        <v>45383</v>
      </c>
      <c r="M107" s="63">
        <v>45597</v>
      </c>
      <c r="N107" s="36" t="s">
        <v>55</v>
      </c>
      <c r="O107" s="61" t="s">
        <v>44</v>
      </c>
      <c r="P107" s="61" t="s">
        <v>45</v>
      </c>
      <c r="Q107" s="7" t="s">
        <v>45</v>
      </c>
      <c r="R107" s="7" t="s">
        <v>45</v>
      </c>
      <c r="S107" s="9" t="s">
        <v>45</v>
      </c>
    </row>
    <row r="108" spans="1:19" s="38" customFormat="1" ht="25.5" x14ac:dyDescent="0.25">
      <c r="A108" s="36">
        <v>92</v>
      </c>
      <c r="B108" s="73" t="s">
        <v>102</v>
      </c>
      <c r="C108" s="74" t="s">
        <v>103</v>
      </c>
      <c r="D108" s="65" t="s">
        <v>112</v>
      </c>
      <c r="E108" s="35" t="s">
        <v>470</v>
      </c>
      <c r="F108" s="7"/>
      <c r="G108" s="7"/>
      <c r="H108" s="7"/>
      <c r="I108" s="56"/>
      <c r="J108" s="7"/>
      <c r="K108" s="62"/>
      <c r="L108" s="75"/>
      <c r="M108" s="75"/>
      <c r="N108" s="34"/>
      <c r="O108" s="7"/>
      <c r="P108" s="33"/>
      <c r="Q108" s="64"/>
      <c r="R108" s="64"/>
      <c r="S108" s="103"/>
    </row>
    <row r="109" spans="1:19" s="17" customFormat="1" ht="25.5" x14ac:dyDescent="0.2">
      <c r="A109" s="36">
        <v>93</v>
      </c>
      <c r="B109" s="73" t="s">
        <v>102</v>
      </c>
      <c r="C109" s="74" t="s">
        <v>349</v>
      </c>
      <c r="D109" s="65" t="s">
        <v>350</v>
      </c>
      <c r="E109" s="35" t="s">
        <v>470</v>
      </c>
      <c r="F109" s="7"/>
      <c r="G109" s="7"/>
      <c r="H109" s="7"/>
      <c r="I109" s="56"/>
      <c r="J109" s="7"/>
      <c r="K109" s="85"/>
      <c r="L109" s="75"/>
      <c r="M109" s="75"/>
      <c r="N109" s="34"/>
      <c r="O109" s="7"/>
      <c r="P109" s="33"/>
      <c r="Q109" s="64"/>
      <c r="R109" s="64"/>
      <c r="S109" s="64"/>
    </row>
    <row r="110" spans="1:19" s="38" customFormat="1" ht="51" x14ac:dyDescent="0.25">
      <c r="A110" s="36">
        <v>94</v>
      </c>
      <c r="B110" s="64" t="s">
        <v>113</v>
      </c>
      <c r="C110" s="64" t="s">
        <v>114</v>
      </c>
      <c r="D110" s="65" t="s">
        <v>115</v>
      </c>
      <c r="E110" s="35" t="s">
        <v>40</v>
      </c>
      <c r="F110" s="7">
        <v>876</v>
      </c>
      <c r="G110" s="7" t="s">
        <v>41</v>
      </c>
      <c r="H110" s="7">
        <v>1</v>
      </c>
      <c r="I110" s="56">
        <v>71100000000</v>
      </c>
      <c r="J110" s="7" t="s">
        <v>165</v>
      </c>
      <c r="K110" s="78">
        <v>1583333.3333333335</v>
      </c>
      <c r="L110" s="75">
        <v>45413</v>
      </c>
      <c r="M110" s="75">
        <v>45474</v>
      </c>
      <c r="N110" s="34" t="s">
        <v>92</v>
      </c>
      <c r="O110" s="7" t="s">
        <v>44</v>
      </c>
      <c r="P110" s="33" t="s">
        <v>45</v>
      </c>
      <c r="Q110" s="64" t="s">
        <v>45</v>
      </c>
      <c r="R110" s="64" t="s">
        <v>45</v>
      </c>
      <c r="S110" s="87" t="s">
        <v>45</v>
      </c>
    </row>
    <row r="111" spans="1:19" s="38" customFormat="1" ht="51" x14ac:dyDescent="0.25">
      <c r="A111" s="36">
        <v>95</v>
      </c>
      <c r="B111" s="64" t="s">
        <v>102</v>
      </c>
      <c r="C111" s="64" t="s">
        <v>116</v>
      </c>
      <c r="D111" s="65" t="s">
        <v>117</v>
      </c>
      <c r="E111" s="35" t="s">
        <v>40</v>
      </c>
      <c r="F111" s="7">
        <v>876</v>
      </c>
      <c r="G111" s="7" t="s">
        <v>41</v>
      </c>
      <c r="H111" s="7">
        <v>1</v>
      </c>
      <c r="I111" s="56">
        <v>71100000000</v>
      </c>
      <c r="J111" s="7" t="s">
        <v>165</v>
      </c>
      <c r="K111" s="78">
        <v>412910</v>
      </c>
      <c r="L111" s="75">
        <v>45383</v>
      </c>
      <c r="M111" s="75">
        <v>45474</v>
      </c>
      <c r="N111" s="34" t="s">
        <v>92</v>
      </c>
      <c r="O111" s="7" t="s">
        <v>44</v>
      </c>
      <c r="P111" s="33" t="s">
        <v>45</v>
      </c>
      <c r="Q111" s="64" t="s">
        <v>45</v>
      </c>
      <c r="R111" s="64" t="s">
        <v>45</v>
      </c>
      <c r="S111" s="87" t="s">
        <v>45</v>
      </c>
    </row>
    <row r="112" spans="1:19" s="38" customFormat="1" ht="87.75" customHeight="1" x14ac:dyDescent="0.25">
      <c r="A112" s="36">
        <v>96</v>
      </c>
      <c r="B112" s="36" t="s">
        <v>163</v>
      </c>
      <c r="C112" s="36" t="s">
        <v>164</v>
      </c>
      <c r="D112" s="64" t="s">
        <v>431</v>
      </c>
      <c r="E112" s="36" t="s">
        <v>52</v>
      </c>
      <c r="F112" s="36">
        <v>876</v>
      </c>
      <c r="G112" s="36" t="s">
        <v>41</v>
      </c>
      <c r="H112" s="36">
        <v>1</v>
      </c>
      <c r="I112" s="36">
        <v>71100000000</v>
      </c>
      <c r="J112" s="7" t="s">
        <v>165</v>
      </c>
      <c r="K112" s="83">
        <v>700000</v>
      </c>
      <c r="L112" s="75">
        <v>45506</v>
      </c>
      <c r="M112" s="75">
        <v>45629</v>
      </c>
      <c r="N112" s="7" t="s">
        <v>150</v>
      </c>
      <c r="O112" s="36" t="s">
        <v>44</v>
      </c>
      <c r="P112" s="64" t="s">
        <v>45</v>
      </c>
      <c r="Q112" s="64" t="s">
        <v>45</v>
      </c>
      <c r="R112" s="64" t="s">
        <v>44</v>
      </c>
      <c r="S112" s="87" t="s">
        <v>45</v>
      </c>
    </row>
    <row r="113" spans="1:19" s="39" customFormat="1" ht="63.75" customHeight="1" x14ac:dyDescent="0.25">
      <c r="A113" s="36">
        <v>97</v>
      </c>
      <c r="B113" s="36" t="s">
        <v>146</v>
      </c>
      <c r="C113" s="36" t="s">
        <v>147</v>
      </c>
      <c r="D113" s="36" t="s">
        <v>166</v>
      </c>
      <c r="E113" s="36" t="s">
        <v>52</v>
      </c>
      <c r="F113" s="36">
        <v>876</v>
      </c>
      <c r="G113" s="36" t="s">
        <v>41</v>
      </c>
      <c r="H113" s="36">
        <v>1</v>
      </c>
      <c r="I113" s="36">
        <v>71100000000</v>
      </c>
      <c r="J113" s="36" t="s">
        <v>42</v>
      </c>
      <c r="K113" s="83">
        <v>220700</v>
      </c>
      <c r="L113" s="75">
        <v>45384</v>
      </c>
      <c r="M113" s="75">
        <v>45445</v>
      </c>
      <c r="N113" s="7" t="s">
        <v>82</v>
      </c>
      <c r="O113" s="36" t="s">
        <v>45</v>
      </c>
      <c r="P113" s="36" t="s">
        <v>45</v>
      </c>
      <c r="Q113" s="36" t="s">
        <v>45</v>
      </c>
      <c r="R113" s="36" t="s">
        <v>45</v>
      </c>
      <c r="S113" s="76" t="s">
        <v>45</v>
      </c>
    </row>
    <row r="114" spans="1:19" s="39" customFormat="1" ht="63" customHeight="1" x14ac:dyDescent="0.25">
      <c r="A114" s="36">
        <v>98</v>
      </c>
      <c r="B114" s="36" t="s">
        <v>146</v>
      </c>
      <c r="C114" s="36" t="s">
        <v>147</v>
      </c>
      <c r="D114" s="36" t="s">
        <v>167</v>
      </c>
      <c r="E114" s="36" t="s">
        <v>52</v>
      </c>
      <c r="F114" s="36">
        <v>876</v>
      </c>
      <c r="G114" s="36" t="s">
        <v>41</v>
      </c>
      <c r="H114" s="36">
        <v>1</v>
      </c>
      <c r="I114" s="36">
        <v>71100000000</v>
      </c>
      <c r="J114" s="36" t="s">
        <v>42</v>
      </c>
      <c r="K114" s="83">
        <v>6285000</v>
      </c>
      <c r="L114" s="75">
        <v>45384</v>
      </c>
      <c r="M114" s="75">
        <v>45598</v>
      </c>
      <c r="N114" s="7" t="s">
        <v>82</v>
      </c>
      <c r="O114" s="36" t="s">
        <v>45</v>
      </c>
      <c r="P114" s="36" t="s">
        <v>45</v>
      </c>
      <c r="Q114" s="36" t="s">
        <v>45</v>
      </c>
      <c r="R114" s="36" t="s">
        <v>45</v>
      </c>
      <c r="S114" s="76" t="s">
        <v>45</v>
      </c>
    </row>
    <row r="115" spans="1:19" s="17" customFormat="1" ht="44.25" customHeight="1" x14ac:dyDescent="0.2">
      <c r="A115" s="36">
        <v>99</v>
      </c>
      <c r="B115" s="33" t="s">
        <v>56</v>
      </c>
      <c r="C115" s="33" t="s">
        <v>57</v>
      </c>
      <c r="D115" s="64" t="s">
        <v>216</v>
      </c>
      <c r="E115" s="7" t="s">
        <v>52</v>
      </c>
      <c r="F115" s="34">
        <v>876</v>
      </c>
      <c r="G115" s="64" t="s">
        <v>41</v>
      </c>
      <c r="H115" s="61" t="s">
        <v>54</v>
      </c>
      <c r="I115" s="56">
        <v>71100000000</v>
      </c>
      <c r="J115" s="7" t="s">
        <v>42</v>
      </c>
      <c r="K115" s="89">
        <v>268000</v>
      </c>
      <c r="L115" s="90">
        <v>45402</v>
      </c>
      <c r="M115" s="63">
        <v>45657</v>
      </c>
      <c r="N115" s="36" t="s">
        <v>55</v>
      </c>
      <c r="O115" s="61" t="s">
        <v>44</v>
      </c>
      <c r="P115" s="61" t="s">
        <v>45</v>
      </c>
      <c r="Q115" s="61" t="s">
        <v>45</v>
      </c>
      <c r="R115" s="61" t="s">
        <v>45</v>
      </c>
      <c r="S115" s="88" t="s">
        <v>45</v>
      </c>
    </row>
    <row r="116" spans="1:19" s="17" customFormat="1" ht="57.75" customHeight="1" x14ac:dyDescent="0.2">
      <c r="A116" s="36">
        <v>100</v>
      </c>
      <c r="B116" s="67" t="s">
        <v>202</v>
      </c>
      <c r="C116" s="67" t="s">
        <v>203</v>
      </c>
      <c r="D116" s="66" t="s">
        <v>204</v>
      </c>
      <c r="E116" s="68" t="s">
        <v>52</v>
      </c>
      <c r="F116" s="7">
        <v>876</v>
      </c>
      <c r="G116" s="7" t="s">
        <v>41</v>
      </c>
      <c r="H116" s="34">
        <v>1</v>
      </c>
      <c r="I116" s="34">
        <v>71100000000</v>
      </c>
      <c r="J116" s="7" t="s">
        <v>42</v>
      </c>
      <c r="K116" s="69">
        <v>3797720</v>
      </c>
      <c r="L116" s="63">
        <v>45402</v>
      </c>
      <c r="M116" s="70">
        <v>45657</v>
      </c>
      <c r="N116" s="36" t="s">
        <v>73</v>
      </c>
      <c r="O116" s="61" t="s">
        <v>44</v>
      </c>
      <c r="P116" s="61" t="s">
        <v>45</v>
      </c>
      <c r="Q116" s="61" t="s">
        <v>45</v>
      </c>
      <c r="R116" s="61" t="s">
        <v>45</v>
      </c>
      <c r="S116" s="88" t="s">
        <v>45</v>
      </c>
    </row>
    <row r="117" spans="1:19" s="17" customFormat="1" ht="52.5" customHeight="1" x14ac:dyDescent="0.2">
      <c r="A117" s="36">
        <v>101</v>
      </c>
      <c r="B117" s="33" t="s">
        <v>205</v>
      </c>
      <c r="C117" s="67" t="s">
        <v>200</v>
      </c>
      <c r="D117" s="66" t="s">
        <v>206</v>
      </c>
      <c r="E117" s="68" t="s">
        <v>52</v>
      </c>
      <c r="F117" s="7">
        <v>876</v>
      </c>
      <c r="G117" s="7" t="s">
        <v>41</v>
      </c>
      <c r="H117" s="34">
        <v>1</v>
      </c>
      <c r="I117" s="34">
        <v>71100000000</v>
      </c>
      <c r="J117" s="7" t="s">
        <v>42</v>
      </c>
      <c r="K117" s="69">
        <v>1360430</v>
      </c>
      <c r="L117" s="63">
        <v>45402</v>
      </c>
      <c r="M117" s="70">
        <v>45657</v>
      </c>
      <c r="N117" s="36" t="s">
        <v>55</v>
      </c>
      <c r="O117" s="61" t="s">
        <v>44</v>
      </c>
      <c r="P117" s="61" t="s">
        <v>45</v>
      </c>
      <c r="Q117" s="61" t="s">
        <v>45</v>
      </c>
      <c r="R117" s="61" t="s">
        <v>45</v>
      </c>
      <c r="S117" s="88" t="s">
        <v>45</v>
      </c>
    </row>
    <row r="118" spans="1:19" s="17" customFormat="1" ht="33.75" customHeight="1" x14ac:dyDescent="0.2">
      <c r="A118" s="36">
        <v>102</v>
      </c>
      <c r="B118" s="33" t="s">
        <v>199</v>
      </c>
      <c r="C118" s="67" t="s">
        <v>200</v>
      </c>
      <c r="D118" s="66" t="s">
        <v>432</v>
      </c>
      <c r="E118" s="68" t="s">
        <v>52</v>
      </c>
      <c r="F118" s="7">
        <v>876</v>
      </c>
      <c r="G118" s="7" t="s">
        <v>41</v>
      </c>
      <c r="H118" s="34">
        <v>1</v>
      </c>
      <c r="I118" s="34">
        <v>71100000000</v>
      </c>
      <c r="J118" s="7" t="s">
        <v>42</v>
      </c>
      <c r="K118" s="69">
        <v>1415070</v>
      </c>
      <c r="L118" s="63">
        <v>45402</v>
      </c>
      <c r="M118" s="70">
        <v>45657</v>
      </c>
      <c r="N118" s="36" t="s">
        <v>55</v>
      </c>
      <c r="O118" s="61" t="s">
        <v>44</v>
      </c>
      <c r="P118" s="61" t="s">
        <v>45</v>
      </c>
      <c r="Q118" s="61" t="s">
        <v>45</v>
      </c>
      <c r="R118" s="61" t="s">
        <v>45</v>
      </c>
      <c r="S118" s="88" t="s">
        <v>45</v>
      </c>
    </row>
    <row r="119" spans="1:19" s="17" customFormat="1" ht="33.75" customHeight="1" x14ac:dyDescent="0.2">
      <c r="A119" s="36">
        <v>103</v>
      </c>
      <c r="B119" s="64" t="s">
        <v>118</v>
      </c>
      <c r="C119" s="64" t="s">
        <v>119</v>
      </c>
      <c r="D119" s="65" t="s">
        <v>120</v>
      </c>
      <c r="E119" s="35" t="s">
        <v>40</v>
      </c>
      <c r="F119" s="7">
        <v>876</v>
      </c>
      <c r="G119" s="7" t="s">
        <v>41</v>
      </c>
      <c r="H119" s="7">
        <v>1</v>
      </c>
      <c r="I119" s="56">
        <v>71100000000</v>
      </c>
      <c r="J119" s="33" t="s">
        <v>42</v>
      </c>
      <c r="K119" s="12">
        <v>1546666.6666666667</v>
      </c>
      <c r="L119" s="75">
        <v>45413</v>
      </c>
      <c r="M119" s="75">
        <v>45444</v>
      </c>
      <c r="N119" s="34" t="s">
        <v>92</v>
      </c>
      <c r="O119" s="7" t="s">
        <v>44</v>
      </c>
      <c r="P119" s="33" t="s">
        <v>45</v>
      </c>
      <c r="Q119" s="61" t="s">
        <v>45</v>
      </c>
      <c r="R119" s="61" t="s">
        <v>45</v>
      </c>
      <c r="S119" s="88" t="s">
        <v>45</v>
      </c>
    </row>
    <row r="120" spans="1:19" s="17" customFormat="1" ht="39" customHeight="1" x14ac:dyDescent="0.2">
      <c r="A120" s="36">
        <v>104</v>
      </c>
      <c r="B120" s="64" t="s">
        <v>121</v>
      </c>
      <c r="C120" s="64" t="s">
        <v>122</v>
      </c>
      <c r="D120" s="65" t="s">
        <v>123</v>
      </c>
      <c r="E120" s="35" t="s">
        <v>40</v>
      </c>
      <c r="F120" s="7">
        <v>876</v>
      </c>
      <c r="G120" s="7" t="s">
        <v>41</v>
      </c>
      <c r="H120" s="7">
        <v>1</v>
      </c>
      <c r="I120" s="56">
        <v>71100000000</v>
      </c>
      <c r="J120" s="33" t="s">
        <v>42</v>
      </c>
      <c r="K120" s="12">
        <v>2555564</v>
      </c>
      <c r="L120" s="75">
        <v>45352</v>
      </c>
      <c r="M120" s="75">
        <v>45505</v>
      </c>
      <c r="N120" s="34" t="s">
        <v>92</v>
      </c>
      <c r="O120" s="7" t="s">
        <v>44</v>
      </c>
      <c r="P120" s="33" t="s">
        <v>45</v>
      </c>
      <c r="Q120" s="61" t="s">
        <v>45</v>
      </c>
      <c r="R120" s="61" t="s">
        <v>45</v>
      </c>
      <c r="S120" s="88" t="s">
        <v>45</v>
      </c>
    </row>
    <row r="121" spans="1:19" s="17" customFormat="1" ht="45" customHeight="1" x14ac:dyDescent="0.2">
      <c r="A121" s="36">
        <v>105</v>
      </c>
      <c r="B121" s="64" t="s">
        <v>99</v>
      </c>
      <c r="C121" s="64" t="s">
        <v>107</v>
      </c>
      <c r="D121" s="65" t="s">
        <v>124</v>
      </c>
      <c r="E121" s="35" t="s">
        <v>40</v>
      </c>
      <c r="F121" s="7">
        <v>876</v>
      </c>
      <c r="G121" s="7" t="s">
        <v>41</v>
      </c>
      <c r="H121" s="7">
        <v>1</v>
      </c>
      <c r="I121" s="56">
        <v>71100000000</v>
      </c>
      <c r="J121" s="33" t="s">
        <v>42</v>
      </c>
      <c r="K121" s="12">
        <v>208333.33333333334</v>
      </c>
      <c r="L121" s="75">
        <v>45413</v>
      </c>
      <c r="M121" s="75">
        <v>45505</v>
      </c>
      <c r="N121" s="34" t="s">
        <v>92</v>
      </c>
      <c r="O121" s="7" t="s">
        <v>44</v>
      </c>
      <c r="P121" s="33" t="s">
        <v>45</v>
      </c>
      <c r="Q121" s="61" t="s">
        <v>45</v>
      </c>
      <c r="R121" s="61" t="s">
        <v>45</v>
      </c>
      <c r="S121" s="88" t="s">
        <v>45</v>
      </c>
    </row>
    <row r="122" spans="1:19" s="17" customFormat="1" ht="37.5" customHeight="1" x14ac:dyDescent="0.2">
      <c r="A122" s="36">
        <v>106</v>
      </c>
      <c r="B122" s="64" t="s">
        <v>125</v>
      </c>
      <c r="C122" s="64" t="s">
        <v>126</v>
      </c>
      <c r="D122" s="65" t="s">
        <v>127</v>
      </c>
      <c r="E122" s="35" t="s">
        <v>40</v>
      </c>
      <c r="F122" s="7">
        <v>876</v>
      </c>
      <c r="G122" s="7" t="s">
        <v>41</v>
      </c>
      <c r="H122" s="7">
        <v>1</v>
      </c>
      <c r="I122" s="56">
        <v>71100000000</v>
      </c>
      <c r="J122" s="33" t="s">
        <v>42</v>
      </c>
      <c r="K122" s="12">
        <v>2780000</v>
      </c>
      <c r="L122" s="75">
        <v>45413</v>
      </c>
      <c r="M122" s="75">
        <v>45505</v>
      </c>
      <c r="N122" s="34" t="s">
        <v>92</v>
      </c>
      <c r="O122" s="7" t="s">
        <v>44</v>
      </c>
      <c r="P122" s="33" t="s">
        <v>45</v>
      </c>
      <c r="Q122" s="61" t="s">
        <v>45</v>
      </c>
      <c r="R122" s="61" t="s">
        <v>45</v>
      </c>
      <c r="S122" s="88" t="s">
        <v>45</v>
      </c>
    </row>
    <row r="123" spans="1:19" s="17" customFormat="1" ht="39.75" customHeight="1" x14ac:dyDescent="0.2">
      <c r="A123" s="36">
        <v>107</v>
      </c>
      <c r="B123" s="64" t="s">
        <v>128</v>
      </c>
      <c r="C123" s="64" t="s">
        <v>129</v>
      </c>
      <c r="D123" s="65" t="s">
        <v>130</v>
      </c>
      <c r="E123" s="35" t="s">
        <v>40</v>
      </c>
      <c r="F123" s="7">
        <v>876</v>
      </c>
      <c r="G123" s="7" t="s">
        <v>41</v>
      </c>
      <c r="H123" s="7">
        <v>1</v>
      </c>
      <c r="I123" s="56">
        <v>71100000000</v>
      </c>
      <c r="J123" s="33" t="s">
        <v>42</v>
      </c>
      <c r="K123" s="12">
        <v>116666.66666666667</v>
      </c>
      <c r="L123" s="75">
        <v>45413</v>
      </c>
      <c r="M123" s="75">
        <v>45505</v>
      </c>
      <c r="N123" s="34" t="s">
        <v>92</v>
      </c>
      <c r="O123" s="7" t="s">
        <v>44</v>
      </c>
      <c r="P123" s="33" t="s">
        <v>45</v>
      </c>
      <c r="Q123" s="61" t="s">
        <v>45</v>
      </c>
      <c r="R123" s="61" t="s">
        <v>45</v>
      </c>
      <c r="S123" s="88" t="s">
        <v>45</v>
      </c>
    </row>
    <row r="124" spans="1:19" s="17" customFormat="1" ht="55.5" customHeight="1" x14ac:dyDescent="0.2">
      <c r="A124" s="36">
        <v>108</v>
      </c>
      <c r="B124" s="33" t="s">
        <v>70</v>
      </c>
      <c r="C124" s="33" t="s">
        <v>71</v>
      </c>
      <c r="D124" s="33" t="s">
        <v>72</v>
      </c>
      <c r="E124" s="33" t="s">
        <v>52</v>
      </c>
      <c r="F124" s="33">
        <v>875</v>
      </c>
      <c r="G124" s="33" t="s">
        <v>41</v>
      </c>
      <c r="H124" s="33">
        <v>1</v>
      </c>
      <c r="I124" s="33">
        <v>71100000000</v>
      </c>
      <c r="J124" s="33" t="s">
        <v>42</v>
      </c>
      <c r="K124" s="91">
        <v>524520</v>
      </c>
      <c r="L124" s="63">
        <v>45383</v>
      </c>
      <c r="M124" s="63">
        <v>45992</v>
      </c>
      <c r="N124" s="36" t="s">
        <v>201</v>
      </c>
      <c r="O124" s="61" t="s">
        <v>44</v>
      </c>
      <c r="P124" s="61" t="s">
        <v>45</v>
      </c>
      <c r="Q124" s="61" t="s">
        <v>45</v>
      </c>
      <c r="R124" s="61" t="s">
        <v>45</v>
      </c>
      <c r="S124" s="88" t="s">
        <v>230</v>
      </c>
    </row>
    <row r="125" spans="1:19" s="17" customFormat="1" ht="64.5" customHeight="1" x14ac:dyDescent="0.2">
      <c r="A125" s="36">
        <v>109</v>
      </c>
      <c r="B125" s="36" t="s">
        <v>146</v>
      </c>
      <c r="C125" s="36" t="s">
        <v>147</v>
      </c>
      <c r="D125" s="36" t="s">
        <v>433</v>
      </c>
      <c r="E125" s="36" t="s">
        <v>52</v>
      </c>
      <c r="F125" s="36">
        <v>876</v>
      </c>
      <c r="G125" s="36" t="s">
        <v>41</v>
      </c>
      <c r="H125" s="36">
        <v>1</v>
      </c>
      <c r="I125" s="36">
        <v>71100000000</v>
      </c>
      <c r="J125" s="36" t="s">
        <v>42</v>
      </c>
      <c r="K125" s="83">
        <v>712800</v>
      </c>
      <c r="L125" s="75">
        <v>45413</v>
      </c>
      <c r="M125" s="75">
        <v>45452</v>
      </c>
      <c r="N125" s="7" t="s">
        <v>82</v>
      </c>
      <c r="O125" s="36" t="s">
        <v>45</v>
      </c>
      <c r="P125" s="36" t="s">
        <v>45</v>
      </c>
      <c r="Q125" s="36" t="s">
        <v>45</v>
      </c>
      <c r="R125" s="36" t="s">
        <v>45</v>
      </c>
      <c r="S125" s="76" t="s">
        <v>45</v>
      </c>
    </row>
    <row r="126" spans="1:19" s="77" customFormat="1" ht="93.75" customHeight="1" x14ac:dyDescent="0.2">
      <c r="A126" s="36">
        <v>110</v>
      </c>
      <c r="B126" s="36" t="s">
        <v>168</v>
      </c>
      <c r="C126" s="36" t="s">
        <v>434</v>
      </c>
      <c r="D126" s="36" t="s">
        <v>506</v>
      </c>
      <c r="E126" s="36" t="s">
        <v>52</v>
      </c>
      <c r="F126" s="36">
        <v>876</v>
      </c>
      <c r="G126" s="36" t="s">
        <v>41</v>
      </c>
      <c r="H126" s="36">
        <v>1</v>
      </c>
      <c r="I126" s="36">
        <v>71100000000</v>
      </c>
      <c r="J126" s="36" t="s">
        <v>42</v>
      </c>
      <c r="K126" s="83">
        <v>343780</v>
      </c>
      <c r="L126" s="75">
        <v>45353</v>
      </c>
      <c r="M126" s="75">
        <v>45538</v>
      </c>
      <c r="N126" s="7" t="s">
        <v>174</v>
      </c>
      <c r="O126" s="36" t="s">
        <v>44</v>
      </c>
      <c r="P126" s="36" t="s">
        <v>45</v>
      </c>
      <c r="Q126" s="36" t="s">
        <v>45</v>
      </c>
      <c r="R126" s="36" t="s">
        <v>44</v>
      </c>
      <c r="S126" s="76" t="s">
        <v>45</v>
      </c>
    </row>
    <row r="127" spans="1:19" s="17" customFormat="1" ht="69.75" customHeight="1" x14ac:dyDescent="0.2">
      <c r="A127" s="36">
        <v>111</v>
      </c>
      <c r="B127" s="36" t="s">
        <v>146</v>
      </c>
      <c r="C127" s="36" t="s">
        <v>147</v>
      </c>
      <c r="D127" s="36" t="s">
        <v>214</v>
      </c>
      <c r="E127" s="36" t="s">
        <v>52</v>
      </c>
      <c r="F127" s="36">
        <v>876</v>
      </c>
      <c r="G127" s="36" t="s">
        <v>41</v>
      </c>
      <c r="H127" s="36">
        <v>1</v>
      </c>
      <c r="I127" s="36">
        <v>71100000000</v>
      </c>
      <c r="J127" s="36" t="s">
        <v>42</v>
      </c>
      <c r="K127" s="83">
        <v>259100</v>
      </c>
      <c r="L127" s="75">
        <v>45414</v>
      </c>
      <c r="M127" s="75">
        <v>45537</v>
      </c>
      <c r="N127" s="7" t="s">
        <v>82</v>
      </c>
      <c r="O127" s="36" t="s">
        <v>45</v>
      </c>
      <c r="P127" s="36" t="s">
        <v>45</v>
      </c>
      <c r="Q127" s="36" t="s">
        <v>45</v>
      </c>
      <c r="R127" s="36" t="s">
        <v>45</v>
      </c>
      <c r="S127" s="76" t="s">
        <v>45</v>
      </c>
    </row>
    <row r="128" spans="1:19" s="17" customFormat="1" ht="63.75" customHeight="1" x14ac:dyDescent="0.2">
      <c r="A128" s="36">
        <v>112</v>
      </c>
      <c r="B128" s="36" t="s">
        <v>146</v>
      </c>
      <c r="C128" s="36" t="s">
        <v>147</v>
      </c>
      <c r="D128" s="36" t="s">
        <v>215</v>
      </c>
      <c r="E128" s="36" t="s">
        <v>52</v>
      </c>
      <c r="F128" s="36">
        <v>876</v>
      </c>
      <c r="G128" s="36" t="s">
        <v>41</v>
      </c>
      <c r="H128" s="36">
        <v>1</v>
      </c>
      <c r="I128" s="36">
        <v>71100000000</v>
      </c>
      <c r="J128" s="36" t="s">
        <v>42</v>
      </c>
      <c r="K128" s="83">
        <v>150000</v>
      </c>
      <c r="L128" s="75">
        <v>45414</v>
      </c>
      <c r="M128" s="75">
        <v>45537</v>
      </c>
      <c r="N128" s="7" t="s">
        <v>82</v>
      </c>
      <c r="O128" s="36" t="s">
        <v>45</v>
      </c>
      <c r="P128" s="36" t="s">
        <v>45</v>
      </c>
      <c r="Q128" s="36" t="s">
        <v>45</v>
      </c>
      <c r="R128" s="36" t="s">
        <v>45</v>
      </c>
      <c r="S128" s="76" t="s">
        <v>45</v>
      </c>
    </row>
    <row r="129" spans="1:19" s="77" customFormat="1" ht="63.75" x14ac:dyDescent="0.2">
      <c r="A129" s="36">
        <v>113</v>
      </c>
      <c r="B129" s="36" t="s">
        <v>168</v>
      </c>
      <c r="C129" s="36" t="s">
        <v>175</v>
      </c>
      <c r="D129" s="36" t="s">
        <v>217</v>
      </c>
      <c r="E129" s="36" t="s">
        <v>52</v>
      </c>
      <c r="F129" s="36">
        <v>876</v>
      </c>
      <c r="G129" s="36" t="s">
        <v>41</v>
      </c>
      <c r="H129" s="36">
        <v>1</v>
      </c>
      <c r="I129" s="36">
        <v>71100000000</v>
      </c>
      <c r="J129" s="36" t="s">
        <v>42</v>
      </c>
      <c r="K129" s="83">
        <v>600000</v>
      </c>
      <c r="L129" s="75">
        <v>45430</v>
      </c>
      <c r="M129" s="75">
        <v>45537</v>
      </c>
      <c r="N129" s="7" t="s">
        <v>150</v>
      </c>
      <c r="O129" s="36" t="s">
        <v>44</v>
      </c>
      <c r="P129" s="36" t="s">
        <v>45</v>
      </c>
      <c r="Q129" s="36" t="s">
        <v>45</v>
      </c>
      <c r="R129" s="36" t="s">
        <v>44</v>
      </c>
      <c r="S129" s="76" t="s">
        <v>45</v>
      </c>
    </row>
    <row r="130" spans="1:19" s="17" customFormat="1" ht="51" x14ac:dyDescent="0.2">
      <c r="A130" s="36">
        <v>114</v>
      </c>
      <c r="B130" s="33" t="s">
        <v>58</v>
      </c>
      <c r="C130" s="33" t="s">
        <v>59</v>
      </c>
      <c r="D130" s="64" t="s">
        <v>60</v>
      </c>
      <c r="E130" s="7" t="s">
        <v>52</v>
      </c>
      <c r="F130" s="34">
        <v>876</v>
      </c>
      <c r="G130" s="64" t="s">
        <v>41</v>
      </c>
      <c r="H130" s="61" t="s">
        <v>54</v>
      </c>
      <c r="I130" s="56">
        <v>71100000000</v>
      </c>
      <c r="J130" s="7" t="s">
        <v>42</v>
      </c>
      <c r="K130" s="89">
        <v>736400</v>
      </c>
      <c r="L130" s="90">
        <v>45432</v>
      </c>
      <c r="M130" s="63">
        <v>45657</v>
      </c>
      <c r="N130" s="36" t="s">
        <v>179</v>
      </c>
      <c r="O130" s="61" t="s">
        <v>44</v>
      </c>
      <c r="P130" s="61" t="s">
        <v>45</v>
      </c>
      <c r="Q130" s="61" t="s">
        <v>45</v>
      </c>
      <c r="R130" s="61" t="s">
        <v>45</v>
      </c>
      <c r="S130" s="88" t="s">
        <v>45</v>
      </c>
    </row>
    <row r="131" spans="1:19" s="17" customFormat="1" ht="51" x14ac:dyDescent="0.2">
      <c r="A131" s="36">
        <v>115</v>
      </c>
      <c r="B131" s="33" t="s">
        <v>207</v>
      </c>
      <c r="C131" s="33" t="s">
        <v>208</v>
      </c>
      <c r="D131" s="66" t="s">
        <v>209</v>
      </c>
      <c r="E131" s="68" t="s">
        <v>52</v>
      </c>
      <c r="F131" s="7">
        <v>876</v>
      </c>
      <c r="G131" s="7" t="s">
        <v>41</v>
      </c>
      <c r="H131" s="34">
        <v>1</v>
      </c>
      <c r="I131" s="34">
        <v>71100000000</v>
      </c>
      <c r="J131" s="7" t="s">
        <v>42</v>
      </c>
      <c r="K131" s="89">
        <v>10293130</v>
      </c>
      <c r="L131" s="63">
        <v>45432</v>
      </c>
      <c r="M131" s="70">
        <v>45657</v>
      </c>
      <c r="N131" s="36" t="s">
        <v>201</v>
      </c>
      <c r="O131" s="61" t="s">
        <v>44</v>
      </c>
      <c r="P131" s="61" t="s">
        <v>45</v>
      </c>
      <c r="Q131" s="61" t="s">
        <v>45</v>
      </c>
      <c r="R131" s="61" t="s">
        <v>45</v>
      </c>
      <c r="S131" s="88" t="s">
        <v>45</v>
      </c>
    </row>
    <row r="132" spans="1:19" s="17" customFormat="1" ht="51" x14ac:dyDescent="0.2">
      <c r="A132" s="36">
        <v>116</v>
      </c>
      <c r="B132" s="33" t="s">
        <v>196</v>
      </c>
      <c r="C132" s="33" t="s">
        <v>210</v>
      </c>
      <c r="D132" s="66" t="s">
        <v>218</v>
      </c>
      <c r="E132" s="68" t="s">
        <v>52</v>
      </c>
      <c r="F132" s="7">
        <v>876</v>
      </c>
      <c r="G132" s="7" t="s">
        <v>41</v>
      </c>
      <c r="H132" s="34">
        <v>1</v>
      </c>
      <c r="I132" s="34">
        <v>71100000000</v>
      </c>
      <c r="J132" s="36" t="s">
        <v>183</v>
      </c>
      <c r="K132" s="89">
        <v>1407030</v>
      </c>
      <c r="L132" s="63">
        <v>45432</v>
      </c>
      <c r="M132" s="70">
        <v>45657</v>
      </c>
      <c r="N132" s="36" t="s">
        <v>201</v>
      </c>
      <c r="O132" s="61" t="s">
        <v>44</v>
      </c>
      <c r="P132" s="61" t="s">
        <v>45</v>
      </c>
      <c r="Q132" s="61" t="s">
        <v>45</v>
      </c>
      <c r="R132" s="61" t="s">
        <v>45</v>
      </c>
      <c r="S132" s="88" t="s">
        <v>45</v>
      </c>
    </row>
    <row r="133" spans="1:19" s="17" customFormat="1" ht="25.5" x14ac:dyDescent="0.2">
      <c r="A133" s="36">
        <v>117</v>
      </c>
      <c r="B133" s="67" t="s">
        <v>196</v>
      </c>
      <c r="C133" s="33" t="s">
        <v>210</v>
      </c>
      <c r="D133" s="66" t="s">
        <v>211</v>
      </c>
      <c r="E133" s="68" t="s">
        <v>52</v>
      </c>
      <c r="F133" s="7">
        <v>876</v>
      </c>
      <c r="G133" s="7" t="s">
        <v>41</v>
      </c>
      <c r="H133" s="34">
        <v>1</v>
      </c>
      <c r="I133" s="34">
        <v>71100000000</v>
      </c>
      <c r="J133" s="36" t="s">
        <v>183</v>
      </c>
      <c r="K133" s="89">
        <v>8344750</v>
      </c>
      <c r="L133" s="63">
        <v>45432</v>
      </c>
      <c r="M133" s="70">
        <v>45657</v>
      </c>
      <c r="N133" s="36" t="s">
        <v>201</v>
      </c>
      <c r="O133" s="61" t="s">
        <v>44</v>
      </c>
      <c r="P133" s="61" t="s">
        <v>45</v>
      </c>
      <c r="Q133" s="61" t="s">
        <v>45</v>
      </c>
      <c r="R133" s="61" t="s">
        <v>45</v>
      </c>
      <c r="S133" s="88" t="s">
        <v>45</v>
      </c>
    </row>
    <row r="134" spans="1:19" s="17" customFormat="1" ht="51" x14ac:dyDescent="0.2">
      <c r="A134" s="36">
        <v>118</v>
      </c>
      <c r="B134" s="67" t="s">
        <v>196</v>
      </c>
      <c r="C134" s="33" t="s">
        <v>197</v>
      </c>
      <c r="D134" s="66" t="s">
        <v>347</v>
      </c>
      <c r="E134" s="68" t="s">
        <v>52</v>
      </c>
      <c r="F134" s="7">
        <v>876</v>
      </c>
      <c r="G134" s="7" t="s">
        <v>41</v>
      </c>
      <c r="H134" s="34">
        <v>1</v>
      </c>
      <c r="I134" s="34">
        <v>71100000000</v>
      </c>
      <c r="J134" s="36" t="s">
        <v>183</v>
      </c>
      <c r="K134" s="89">
        <v>4433570</v>
      </c>
      <c r="L134" s="63">
        <v>45432</v>
      </c>
      <c r="M134" s="70">
        <v>45657</v>
      </c>
      <c r="N134" s="36" t="s">
        <v>201</v>
      </c>
      <c r="O134" s="61" t="s">
        <v>44</v>
      </c>
      <c r="P134" s="61" t="s">
        <v>45</v>
      </c>
      <c r="Q134" s="61" t="s">
        <v>45</v>
      </c>
      <c r="R134" s="61" t="s">
        <v>45</v>
      </c>
      <c r="S134" s="88" t="s">
        <v>45</v>
      </c>
    </row>
    <row r="135" spans="1:19" s="17" customFormat="1" ht="51" x14ac:dyDescent="0.2">
      <c r="A135" s="36">
        <v>119</v>
      </c>
      <c r="B135" s="64" t="s">
        <v>131</v>
      </c>
      <c r="C135" s="64" t="s">
        <v>132</v>
      </c>
      <c r="D135" s="65" t="s">
        <v>435</v>
      </c>
      <c r="E135" s="35" t="s">
        <v>40</v>
      </c>
      <c r="F135" s="7">
        <v>876</v>
      </c>
      <c r="G135" s="7" t="s">
        <v>41</v>
      </c>
      <c r="H135" s="7">
        <v>1</v>
      </c>
      <c r="I135" s="56">
        <v>71100000000</v>
      </c>
      <c r="J135" s="33" t="s">
        <v>42</v>
      </c>
      <c r="K135" s="89">
        <v>225000</v>
      </c>
      <c r="L135" s="75">
        <v>45413</v>
      </c>
      <c r="M135" s="75">
        <v>45566</v>
      </c>
      <c r="N135" s="33" t="s">
        <v>92</v>
      </c>
      <c r="O135" s="7" t="s">
        <v>44</v>
      </c>
      <c r="P135" s="80" t="s">
        <v>45</v>
      </c>
      <c r="Q135" s="60" t="s">
        <v>45</v>
      </c>
      <c r="R135" s="60" t="s">
        <v>45</v>
      </c>
      <c r="S135" s="92" t="s">
        <v>45</v>
      </c>
    </row>
    <row r="136" spans="1:19" s="17" customFormat="1" ht="51" x14ac:dyDescent="0.2">
      <c r="A136" s="151">
        <v>120</v>
      </c>
      <c r="B136" s="270" t="s">
        <v>133</v>
      </c>
      <c r="C136" s="270" t="s">
        <v>122</v>
      </c>
      <c r="D136" s="271" t="s">
        <v>518</v>
      </c>
      <c r="E136" s="272" t="s">
        <v>40</v>
      </c>
      <c r="F136" s="273">
        <v>876</v>
      </c>
      <c r="G136" s="273" t="s">
        <v>41</v>
      </c>
      <c r="H136" s="273">
        <v>1</v>
      </c>
      <c r="I136" s="274">
        <v>71100000000</v>
      </c>
      <c r="J136" s="158" t="s">
        <v>42</v>
      </c>
      <c r="K136" s="275">
        <v>648040</v>
      </c>
      <c r="L136" s="276">
        <v>45384</v>
      </c>
      <c r="M136" s="276">
        <v>45566</v>
      </c>
      <c r="N136" s="158" t="s">
        <v>92</v>
      </c>
      <c r="O136" s="273" t="s">
        <v>44</v>
      </c>
      <c r="P136" s="277" t="s">
        <v>45</v>
      </c>
      <c r="Q136" s="278" t="s">
        <v>45</v>
      </c>
      <c r="R136" s="278" t="s">
        <v>45</v>
      </c>
      <c r="S136" s="60" t="s">
        <v>45</v>
      </c>
    </row>
    <row r="137" spans="1:19" s="17" customFormat="1" ht="51" x14ac:dyDescent="0.2">
      <c r="A137" s="36">
        <v>121</v>
      </c>
      <c r="B137" s="64" t="s">
        <v>134</v>
      </c>
      <c r="C137" s="64" t="s">
        <v>135</v>
      </c>
      <c r="D137" s="65" t="s">
        <v>136</v>
      </c>
      <c r="E137" s="35" t="s">
        <v>40</v>
      </c>
      <c r="F137" s="7">
        <v>876</v>
      </c>
      <c r="G137" s="7" t="s">
        <v>41</v>
      </c>
      <c r="H137" s="7">
        <v>1</v>
      </c>
      <c r="I137" s="56">
        <v>71100000000</v>
      </c>
      <c r="J137" s="33" t="s">
        <v>42</v>
      </c>
      <c r="K137" s="89">
        <v>1833333.3333333335</v>
      </c>
      <c r="L137" s="75">
        <v>45415</v>
      </c>
      <c r="M137" s="75">
        <v>45566</v>
      </c>
      <c r="N137" s="33" t="s">
        <v>92</v>
      </c>
      <c r="O137" s="7" t="s">
        <v>44</v>
      </c>
      <c r="P137" s="80" t="s">
        <v>45</v>
      </c>
      <c r="Q137" s="60" t="s">
        <v>45</v>
      </c>
      <c r="R137" s="60" t="s">
        <v>45</v>
      </c>
      <c r="S137" s="92" t="s">
        <v>45</v>
      </c>
    </row>
    <row r="138" spans="1:19" s="17" customFormat="1" ht="51" x14ac:dyDescent="0.2">
      <c r="A138" s="36">
        <v>122</v>
      </c>
      <c r="B138" s="64" t="s">
        <v>137</v>
      </c>
      <c r="C138" s="64" t="s">
        <v>138</v>
      </c>
      <c r="D138" s="65" t="s">
        <v>139</v>
      </c>
      <c r="E138" s="35" t="s">
        <v>40</v>
      </c>
      <c r="F138" s="7">
        <v>876</v>
      </c>
      <c r="G138" s="7" t="s">
        <v>41</v>
      </c>
      <c r="H138" s="7">
        <v>1</v>
      </c>
      <c r="I138" s="56">
        <v>71100000000</v>
      </c>
      <c r="J138" s="33" t="s">
        <v>42</v>
      </c>
      <c r="K138" s="89">
        <v>274584.40000000002</v>
      </c>
      <c r="L138" s="75">
        <v>45386</v>
      </c>
      <c r="M138" s="75">
        <v>45566</v>
      </c>
      <c r="N138" s="33" t="s">
        <v>92</v>
      </c>
      <c r="O138" s="7" t="s">
        <v>44</v>
      </c>
      <c r="P138" s="80" t="s">
        <v>45</v>
      </c>
      <c r="Q138" s="60" t="s">
        <v>45</v>
      </c>
      <c r="R138" s="60" t="s">
        <v>45</v>
      </c>
      <c r="S138" s="92" t="s">
        <v>45</v>
      </c>
    </row>
    <row r="139" spans="1:19" s="17" customFormat="1" ht="51" x14ac:dyDescent="0.2">
      <c r="A139" s="36">
        <v>123</v>
      </c>
      <c r="B139" s="64" t="s">
        <v>140</v>
      </c>
      <c r="C139" s="64" t="s">
        <v>141</v>
      </c>
      <c r="D139" s="65" t="s">
        <v>142</v>
      </c>
      <c r="E139" s="35" t="s">
        <v>40</v>
      </c>
      <c r="F139" s="7">
        <v>876</v>
      </c>
      <c r="G139" s="7" t="s">
        <v>41</v>
      </c>
      <c r="H139" s="7">
        <v>1</v>
      </c>
      <c r="I139" s="56">
        <v>71100000000</v>
      </c>
      <c r="J139" s="33" t="s">
        <v>42</v>
      </c>
      <c r="K139" s="89">
        <v>553333.33333333337</v>
      </c>
      <c r="L139" s="75">
        <v>45417</v>
      </c>
      <c r="M139" s="75">
        <v>45566</v>
      </c>
      <c r="N139" s="33" t="s">
        <v>92</v>
      </c>
      <c r="O139" s="7" t="s">
        <v>44</v>
      </c>
      <c r="P139" s="80" t="s">
        <v>45</v>
      </c>
      <c r="Q139" s="60" t="s">
        <v>45</v>
      </c>
      <c r="R139" s="60" t="s">
        <v>45</v>
      </c>
      <c r="S139" s="92" t="s">
        <v>45</v>
      </c>
    </row>
    <row r="140" spans="1:19" s="17" customFormat="1" ht="51" x14ac:dyDescent="0.2">
      <c r="A140" s="36">
        <v>124</v>
      </c>
      <c r="B140" s="72" t="s">
        <v>152</v>
      </c>
      <c r="C140" s="72" t="s">
        <v>153</v>
      </c>
      <c r="D140" s="36" t="s">
        <v>154</v>
      </c>
      <c r="E140" s="36" t="s">
        <v>52</v>
      </c>
      <c r="F140" s="36">
        <v>876</v>
      </c>
      <c r="G140" s="36" t="s">
        <v>41</v>
      </c>
      <c r="H140" s="36">
        <v>1</v>
      </c>
      <c r="I140" s="36">
        <v>71100000000</v>
      </c>
      <c r="J140" s="36" t="s">
        <v>42</v>
      </c>
      <c r="K140" s="83">
        <v>800000</v>
      </c>
      <c r="L140" s="75">
        <v>45414</v>
      </c>
      <c r="M140" s="75">
        <v>45567</v>
      </c>
      <c r="N140" s="36" t="s">
        <v>92</v>
      </c>
      <c r="O140" s="36" t="s">
        <v>44</v>
      </c>
      <c r="P140" s="61" t="s">
        <v>45</v>
      </c>
      <c r="Q140" s="61" t="s">
        <v>45</v>
      </c>
      <c r="R140" s="61" t="s">
        <v>45</v>
      </c>
      <c r="S140" s="88" t="s">
        <v>45</v>
      </c>
    </row>
    <row r="141" spans="1:19" s="17" customFormat="1" ht="39" customHeight="1" x14ac:dyDescent="0.2">
      <c r="A141" s="36">
        <v>125</v>
      </c>
      <c r="B141" s="33" t="s">
        <v>76</v>
      </c>
      <c r="C141" s="33" t="s">
        <v>77</v>
      </c>
      <c r="D141" s="33" t="s">
        <v>348</v>
      </c>
      <c r="E141" s="7" t="s">
        <v>52</v>
      </c>
      <c r="F141" s="7">
        <v>876</v>
      </c>
      <c r="G141" s="34" t="s">
        <v>41</v>
      </c>
      <c r="H141" s="34">
        <v>1</v>
      </c>
      <c r="I141" s="33">
        <v>71100000000</v>
      </c>
      <c r="J141" s="36" t="s">
        <v>78</v>
      </c>
      <c r="K141" s="89">
        <v>600000</v>
      </c>
      <c r="L141" s="93">
        <v>45444</v>
      </c>
      <c r="M141" s="93">
        <v>45657</v>
      </c>
      <c r="N141" s="36" t="s">
        <v>201</v>
      </c>
      <c r="O141" s="61" t="s">
        <v>44</v>
      </c>
      <c r="P141" s="61" t="s">
        <v>45</v>
      </c>
      <c r="Q141" s="61" t="s">
        <v>45</v>
      </c>
      <c r="R141" s="61" t="s">
        <v>45</v>
      </c>
      <c r="S141" s="88" t="s">
        <v>45</v>
      </c>
    </row>
    <row r="142" spans="1:19" s="77" customFormat="1" ht="76.5" x14ac:dyDescent="0.2">
      <c r="A142" s="36">
        <v>126</v>
      </c>
      <c r="B142" s="36" t="s">
        <v>163</v>
      </c>
      <c r="C142" s="36" t="s">
        <v>164</v>
      </c>
      <c r="D142" s="64" t="s">
        <v>436</v>
      </c>
      <c r="E142" s="36" t="s">
        <v>52</v>
      </c>
      <c r="F142" s="36">
        <v>876</v>
      </c>
      <c r="G142" s="36" t="s">
        <v>41</v>
      </c>
      <c r="H142" s="36">
        <v>1</v>
      </c>
      <c r="I142" s="36">
        <v>71100000000</v>
      </c>
      <c r="J142" s="36" t="s">
        <v>165</v>
      </c>
      <c r="K142" s="83">
        <v>250000</v>
      </c>
      <c r="L142" s="75">
        <v>45445</v>
      </c>
      <c r="M142" s="75">
        <v>45568</v>
      </c>
      <c r="N142" s="7" t="s">
        <v>64</v>
      </c>
      <c r="O142" s="36" t="s">
        <v>44</v>
      </c>
      <c r="P142" s="36" t="s">
        <v>45</v>
      </c>
      <c r="Q142" s="36" t="s">
        <v>45</v>
      </c>
      <c r="R142" s="36" t="s">
        <v>44</v>
      </c>
      <c r="S142" s="76" t="s">
        <v>45</v>
      </c>
    </row>
    <row r="143" spans="1:19" s="17" customFormat="1" ht="52.5" customHeight="1" x14ac:dyDescent="0.2">
      <c r="A143" s="36">
        <v>127</v>
      </c>
      <c r="B143" s="36" t="s">
        <v>146</v>
      </c>
      <c r="C143" s="36" t="s">
        <v>147</v>
      </c>
      <c r="D143" s="36" t="s">
        <v>170</v>
      </c>
      <c r="E143" s="36" t="s">
        <v>52</v>
      </c>
      <c r="F143" s="36">
        <v>876</v>
      </c>
      <c r="G143" s="36" t="s">
        <v>41</v>
      </c>
      <c r="H143" s="36">
        <v>1</v>
      </c>
      <c r="I143" s="36">
        <v>71100000000</v>
      </c>
      <c r="J143" s="36" t="s">
        <v>42</v>
      </c>
      <c r="K143" s="83">
        <v>1827000</v>
      </c>
      <c r="L143" s="75">
        <v>45445</v>
      </c>
      <c r="M143" s="75">
        <v>45598</v>
      </c>
      <c r="N143" s="7" t="s">
        <v>82</v>
      </c>
      <c r="O143" s="36" t="s">
        <v>45</v>
      </c>
      <c r="P143" s="36" t="s">
        <v>45</v>
      </c>
      <c r="Q143" s="36" t="s">
        <v>45</v>
      </c>
      <c r="R143" s="36" t="s">
        <v>45</v>
      </c>
      <c r="S143" s="76" t="s">
        <v>45</v>
      </c>
    </row>
    <row r="144" spans="1:19" s="17" customFormat="1" ht="53.25" customHeight="1" x14ac:dyDescent="0.2">
      <c r="A144" s="36">
        <v>128</v>
      </c>
      <c r="B144" s="36" t="s">
        <v>146</v>
      </c>
      <c r="C144" s="36" t="s">
        <v>147</v>
      </c>
      <c r="D144" s="36" t="s">
        <v>171</v>
      </c>
      <c r="E144" s="36" t="s">
        <v>52</v>
      </c>
      <c r="F144" s="36">
        <v>876</v>
      </c>
      <c r="G144" s="36" t="s">
        <v>41</v>
      </c>
      <c r="H144" s="36">
        <v>1</v>
      </c>
      <c r="I144" s="36">
        <v>71100000000</v>
      </c>
      <c r="J144" s="36" t="s">
        <v>42</v>
      </c>
      <c r="K144" s="83">
        <v>502800</v>
      </c>
      <c r="L144" s="75">
        <v>45445</v>
      </c>
      <c r="M144" s="75">
        <v>45537</v>
      </c>
      <c r="N144" s="7" t="s">
        <v>82</v>
      </c>
      <c r="O144" s="36" t="s">
        <v>45</v>
      </c>
      <c r="P144" s="36" t="s">
        <v>45</v>
      </c>
      <c r="Q144" s="36" t="s">
        <v>45</v>
      </c>
      <c r="R144" s="36" t="s">
        <v>45</v>
      </c>
      <c r="S144" s="76" t="s">
        <v>45</v>
      </c>
    </row>
    <row r="145" spans="1:19" s="17" customFormat="1" ht="51" x14ac:dyDescent="0.2">
      <c r="A145" s="36">
        <v>129</v>
      </c>
      <c r="B145" s="72" t="s">
        <v>168</v>
      </c>
      <c r="C145" s="72" t="s">
        <v>173</v>
      </c>
      <c r="D145" s="64" t="s">
        <v>172</v>
      </c>
      <c r="E145" s="36" t="s">
        <v>52</v>
      </c>
      <c r="F145" s="36">
        <v>876</v>
      </c>
      <c r="G145" s="36" t="s">
        <v>41</v>
      </c>
      <c r="H145" s="36">
        <v>1</v>
      </c>
      <c r="I145" s="36">
        <v>71100000000</v>
      </c>
      <c r="J145" s="36" t="s">
        <v>42</v>
      </c>
      <c r="K145" s="83">
        <v>1151400</v>
      </c>
      <c r="L145" s="75">
        <v>45461</v>
      </c>
      <c r="M145" s="75">
        <v>45567</v>
      </c>
      <c r="N145" s="7" t="s">
        <v>92</v>
      </c>
      <c r="O145" s="36" t="s">
        <v>44</v>
      </c>
      <c r="P145" s="80" t="s">
        <v>45</v>
      </c>
      <c r="Q145" s="60" t="s">
        <v>45</v>
      </c>
      <c r="R145" s="60" t="s">
        <v>45</v>
      </c>
      <c r="S145" s="92" t="s">
        <v>45</v>
      </c>
    </row>
    <row r="146" spans="1:19" s="17" customFormat="1" ht="51" x14ac:dyDescent="0.2">
      <c r="A146" s="36">
        <v>130</v>
      </c>
      <c r="B146" s="67" t="s">
        <v>76</v>
      </c>
      <c r="C146" s="71" t="s">
        <v>77</v>
      </c>
      <c r="D146" s="66" t="s">
        <v>437</v>
      </c>
      <c r="E146" s="68" t="s">
        <v>52</v>
      </c>
      <c r="F146" s="7">
        <v>876</v>
      </c>
      <c r="G146" s="7" t="s">
        <v>41</v>
      </c>
      <c r="H146" s="34">
        <v>1</v>
      </c>
      <c r="I146" s="34">
        <v>71100000000</v>
      </c>
      <c r="J146" s="33" t="s">
        <v>42</v>
      </c>
      <c r="K146" s="69">
        <v>137500</v>
      </c>
      <c r="L146" s="63">
        <v>45463</v>
      </c>
      <c r="M146" s="70">
        <v>45657</v>
      </c>
      <c r="N146" s="36" t="s">
        <v>179</v>
      </c>
      <c r="O146" s="61" t="s">
        <v>44</v>
      </c>
      <c r="P146" s="61" t="s">
        <v>45</v>
      </c>
      <c r="Q146" s="61" t="s">
        <v>45</v>
      </c>
      <c r="R146" s="61" t="s">
        <v>45</v>
      </c>
      <c r="S146" s="88" t="s">
        <v>45</v>
      </c>
    </row>
    <row r="147" spans="1:19" s="17" customFormat="1" ht="51" x14ac:dyDescent="0.2">
      <c r="A147" s="36">
        <v>131</v>
      </c>
      <c r="B147" s="95" t="s">
        <v>79</v>
      </c>
      <c r="C147" s="96" t="s">
        <v>80</v>
      </c>
      <c r="D147" s="33" t="s">
        <v>81</v>
      </c>
      <c r="E147" s="7" t="s">
        <v>52</v>
      </c>
      <c r="F147" s="7">
        <v>876</v>
      </c>
      <c r="G147" s="34" t="s">
        <v>41</v>
      </c>
      <c r="H147" s="34">
        <v>1</v>
      </c>
      <c r="I147" s="56">
        <v>71100000000</v>
      </c>
      <c r="J147" s="33" t="s">
        <v>42</v>
      </c>
      <c r="K147" s="89">
        <v>250000</v>
      </c>
      <c r="L147" s="93">
        <v>45474</v>
      </c>
      <c r="M147" s="93">
        <v>45627</v>
      </c>
      <c r="N147" s="7" t="s">
        <v>82</v>
      </c>
      <c r="O147" s="33" t="s">
        <v>45</v>
      </c>
      <c r="P147" s="61" t="s">
        <v>45</v>
      </c>
      <c r="Q147" s="61" t="s">
        <v>45</v>
      </c>
      <c r="R147" s="61" t="s">
        <v>45</v>
      </c>
      <c r="S147" s="88" t="s">
        <v>45</v>
      </c>
    </row>
    <row r="148" spans="1:19" s="17" customFormat="1" ht="58.5" customHeight="1" x14ac:dyDescent="0.2">
      <c r="A148" s="36">
        <v>132</v>
      </c>
      <c r="B148" s="72" t="s">
        <v>530</v>
      </c>
      <c r="C148" s="72" t="s">
        <v>529</v>
      </c>
      <c r="D148" s="64" t="s">
        <v>519</v>
      </c>
      <c r="E148" s="36" t="s">
        <v>52</v>
      </c>
      <c r="F148" s="36">
        <v>876</v>
      </c>
      <c r="G148" s="36" t="s">
        <v>41</v>
      </c>
      <c r="H148" s="36">
        <v>1</v>
      </c>
      <c r="I148" s="36">
        <v>71100000000</v>
      </c>
      <c r="J148" s="36" t="s">
        <v>42</v>
      </c>
      <c r="K148" s="83">
        <v>398412</v>
      </c>
      <c r="L148" s="75">
        <v>45384</v>
      </c>
      <c r="M148" s="75">
        <v>45600</v>
      </c>
      <c r="N148" s="33" t="s">
        <v>92</v>
      </c>
      <c r="O148" s="36" t="s">
        <v>44</v>
      </c>
      <c r="P148" s="61" t="s">
        <v>45</v>
      </c>
      <c r="Q148" s="61" t="s">
        <v>45</v>
      </c>
      <c r="R148" s="61" t="s">
        <v>45</v>
      </c>
      <c r="S148" s="88" t="s">
        <v>45</v>
      </c>
    </row>
    <row r="149" spans="1:19" s="17" customFormat="1" ht="51" x14ac:dyDescent="0.2">
      <c r="A149" s="36">
        <v>133</v>
      </c>
      <c r="B149" s="36" t="s">
        <v>146</v>
      </c>
      <c r="C149" s="36" t="s">
        <v>147</v>
      </c>
      <c r="D149" s="36" t="s">
        <v>151</v>
      </c>
      <c r="E149" s="36" t="s">
        <v>52</v>
      </c>
      <c r="F149" s="36">
        <v>876</v>
      </c>
      <c r="G149" s="36" t="s">
        <v>41</v>
      </c>
      <c r="H149" s="36">
        <v>1</v>
      </c>
      <c r="I149" s="36">
        <v>71100000000</v>
      </c>
      <c r="J149" s="36" t="s">
        <v>42</v>
      </c>
      <c r="K149" s="83">
        <v>483000</v>
      </c>
      <c r="L149" s="75">
        <v>45475</v>
      </c>
      <c r="M149" s="75">
        <v>45568</v>
      </c>
      <c r="N149" s="36" t="s">
        <v>82</v>
      </c>
      <c r="O149" s="36" t="s">
        <v>45</v>
      </c>
      <c r="P149" s="61" t="s">
        <v>45</v>
      </c>
      <c r="Q149" s="61" t="s">
        <v>45</v>
      </c>
      <c r="R149" s="61" t="s">
        <v>45</v>
      </c>
      <c r="S149" s="88" t="s">
        <v>45</v>
      </c>
    </row>
    <row r="150" spans="1:19" s="17" customFormat="1" ht="43.5" customHeight="1" x14ac:dyDescent="0.2">
      <c r="A150" s="36">
        <v>134</v>
      </c>
      <c r="B150" s="36" t="s">
        <v>146</v>
      </c>
      <c r="C150" s="36" t="s">
        <v>147</v>
      </c>
      <c r="D150" s="36" t="s">
        <v>219</v>
      </c>
      <c r="E150" s="36" t="s">
        <v>52</v>
      </c>
      <c r="F150" s="36">
        <v>876</v>
      </c>
      <c r="G150" s="36" t="s">
        <v>41</v>
      </c>
      <c r="H150" s="36">
        <v>1</v>
      </c>
      <c r="I150" s="36">
        <v>71100000000</v>
      </c>
      <c r="J150" s="36" t="s">
        <v>42</v>
      </c>
      <c r="K150" s="83">
        <v>516600</v>
      </c>
      <c r="L150" s="75">
        <v>45506</v>
      </c>
      <c r="M150" s="75">
        <v>45569</v>
      </c>
      <c r="N150" s="36" t="s">
        <v>82</v>
      </c>
      <c r="O150" s="36" t="s">
        <v>45</v>
      </c>
      <c r="P150" s="36" t="s">
        <v>45</v>
      </c>
      <c r="Q150" s="36" t="s">
        <v>45</v>
      </c>
      <c r="R150" s="36" t="s">
        <v>45</v>
      </c>
      <c r="S150" s="76" t="s">
        <v>45</v>
      </c>
    </row>
    <row r="151" spans="1:19" s="17" customFormat="1" ht="51" x14ac:dyDescent="0.2">
      <c r="A151" s="36">
        <v>135</v>
      </c>
      <c r="B151" s="36" t="s">
        <v>146</v>
      </c>
      <c r="C151" s="36" t="s">
        <v>147</v>
      </c>
      <c r="D151" s="36" t="s">
        <v>155</v>
      </c>
      <c r="E151" s="36" t="s">
        <v>52</v>
      </c>
      <c r="F151" s="36">
        <v>876</v>
      </c>
      <c r="G151" s="36" t="s">
        <v>41</v>
      </c>
      <c r="H151" s="36">
        <v>1</v>
      </c>
      <c r="I151" s="36">
        <v>71100000000</v>
      </c>
      <c r="J151" s="36" t="s">
        <v>42</v>
      </c>
      <c r="K151" s="83">
        <v>432000</v>
      </c>
      <c r="L151" s="75">
        <v>45506</v>
      </c>
      <c r="M151" s="75">
        <v>45567</v>
      </c>
      <c r="N151" s="36" t="s">
        <v>82</v>
      </c>
      <c r="O151" s="36" t="s">
        <v>45</v>
      </c>
      <c r="P151" s="36" t="s">
        <v>45</v>
      </c>
      <c r="Q151" s="36" t="s">
        <v>45</v>
      </c>
      <c r="R151" s="36" t="s">
        <v>45</v>
      </c>
      <c r="S151" s="76" t="s">
        <v>45</v>
      </c>
    </row>
    <row r="152" spans="1:19" s="17" customFormat="1" ht="51" x14ac:dyDescent="0.2">
      <c r="A152" s="36">
        <v>136</v>
      </c>
      <c r="B152" s="36" t="s">
        <v>146</v>
      </c>
      <c r="C152" s="36" t="s">
        <v>147</v>
      </c>
      <c r="D152" s="36" t="s">
        <v>156</v>
      </c>
      <c r="E152" s="36" t="s">
        <v>52</v>
      </c>
      <c r="F152" s="36">
        <v>876</v>
      </c>
      <c r="G152" s="36" t="s">
        <v>41</v>
      </c>
      <c r="H152" s="36">
        <v>1</v>
      </c>
      <c r="I152" s="36">
        <v>71100000000</v>
      </c>
      <c r="J152" s="36" t="s">
        <v>42</v>
      </c>
      <c r="K152" s="83">
        <v>6300000</v>
      </c>
      <c r="L152" s="75">
        <v>45537</v>
      </c>
      <c r="M152" s="75">
        <v>45598</v>
      </c>
      <c r="N152" s="36" t="s">
        <v>82</v>
      </c>
      <c r="O152" s="36" t="s">
        <v>45</v>
      </c>
      <c r="P152" s="36" t="s">
        <v>45</v>
      </c>
      <c r="Q152" s="36" t="s">
        <v>45</v>
      </c>
      <c r="R152" s="36" t="s">
        <v>45</v>
      </c>
      <c r="S152" s="86" t="s">
        <v>45</v>
      </c>
    </row>
    <row r="153" spans="1:19" s="17" customFormat="1" ht="51" x14ac:dyDescent="0.2">
      <c r="A153" s="36">
        <v>137</v>
      </c>
      <c r="B153" s="36" t="s">
        <v>157</v>
      </c>
      <c r="C153" s="36" t="s">
        <v>158</v>
      </c>
      <c r="D153" s="36" t="s">
        <v>159</v>
      </c>
      <c r="E153" s="36" t="s">
        <v>52</v>
      </c>
      <c r="F153" s="36">
        <v>876</v>
      </c>
      <c r="G153" s="36" t="s">
        <v>41</v>
      </c>
      <c r="H153" s="36">
        <v>1</v>
      </c>
      <c r="I153" s="36">
        <v>71100000000</v>
      </c>
      <c r="J153" s="36" t="s">
        <v>42</v>
      </c>
      <c r="K153" s="83">
        <v>248100</v>
      </c>
      <c r="L153" s="75">
        <v>45537</v>
      </c>
      <c r="M153" s="75">
        <v>45567</v>
      </c>
      <c r="N153" s="36" t="s">
        <v>82</v>
      </c>
      <c r="O153" s="36" t="s">
        <v>45</v>
      </c>
      <c r="P153" s="36" t="s">
        <v>45</v>
      </c>
      <c r="Q153" s="36" t="s">
        <v>45</v>
      </c>
      <c r="R153" s="36" t="s">
        <v>45</v>
      </c>
      <c r="S153" s="86" t="s">
        <v>45</v>
      </c>
    </row>
    <row r="154" spans="1:19" s="17" customFormat="1" ht="51" x14ac:dyDescent="0.2">
      <c r="A154" s="36">
        <v>138</v>
      </c>
      <c r="B154" s="36" t="s">
        <v>176</v>
      </c>
      <c r="C154" s="36" t="s">
        <v>177</v>
      </c>
      <c r="D154" s="33" t="s">
        <v>178</v>
      </c>
      <c r="E154" s="7" t="s">
        <v>52</v>
      </c>
      <c r="F154" s="7">
        <v>876</v>
      </c>
      <c r="G154" s="34" t="s">
        <v>41</v>
      </c>
      <c r="H154" s="34">
        <v>1</v>
      </c>
      <c r="I154" s="34">
        <v>71100000000</v>
      </c>
      <c r="J154" s="36" t="s">
        <v>42</v>
      </c>
      <c r="K154" s="89">
        <v>420000</v>
      </c>
      <c r="L154" s="75">
        <v>45580</v>
      </c>
      <c r="M154" s="63">
        <v>45629</v>
      </c>
      <c r="N154" s="7" t="s">
        <v>179</v>
      </c>
      <c r="O154" s="97" t="s">
        <v>65</v>
      </c>
      <c r="P154" s="97" t="s">
        <v>45</v>
      </c>
      <c r="Q154" s="97" t="s">
        <v>45</v>
      </c>
      <c r="R154" s="97" t="s">
        <v>45</v>
      </c>
      <c r="S154" s="104" t="s">
        <v>45</v>
      </c>
    </row>
    <row r="155" spans="1:19" s="77" customFormat="1" ht="76.5" x14ac:dyDescent="0.2">
      <c r="A155" s="36">
        <v>139</v>
      </c>
      <c r="B155" s="95" t="s">
        <v>61</v>
      </c>
      <c r="C155" s="96" t="s">
        <v>62</v>
      </c>
      <c r="D155" s="68" t="s">
        <v>63</v>
      </c>
      <c r="E155" s="7" t="s">
        <v>52</v>
      </c>
      <c r="F155" s="7">
        <v>876</v>
      </c>
      <c r="G155" s="64" t="s">
        <v>41</v>
      </c>
      <c r="H155" s="7">
        <v>1</v>
      </c>
      <c r="I155" s="56">
        <v>71100000000</v>
      </c>
      <c r="J155" s="7" t="s">
        <v>42</v>
      </c>
      <c r="K155" s="62">
        <v>8379788.7699999996</v>
      </c>
      <c r="L155" s="75">
        <v>45600</v>
      </c>
      <c r="M155" s="75">
        <v>46022</v>
      </c>
      <c r="N155" s="7" t="s">
        <v>64</v>
      </c>
      <c r="O155" s="95" t="s">
        <v>65</v>
      </c>
      <c r="P155" s="95" t="s">
        <v>45</v>
      </c>
      <c r="Q155" s="95" t="s">
        <v>45</v>
      </c>
      <c r="R155" s="95" t="s">
        <v>44</v>
      </c>
      <c r="S155" s="98" t="s">
        <v>45</v>
      </c>
    </row>
    <row r="156" spans="1:19" s="17" customFormat="1" ht="51" x14ac:dyDescent="0.2">
      <c r="A156" s="36">
        <v>140</v>
      </c>
      <c r="B156" s="99" t="s">
        <v>66</v>
      </c>
      <c r="C156" s="99" t="s">
        <v>438</v>
      </c>
      <c r="D156" s="33" t="s">
        <v>67</v>
      </c>
      <c r="E156" s="7" t="s">
        <v>52</v>
      </c>
      <c r="F156" s="34">
        <v>876</v>
      </c>
      <c r="G156" s="64" t="s">
        <v>41</v>
      </c>
      <c r="H156" s="7">
        <v>1</v>
      </c>
      <c r="I156" s="56">
        <v>71100000000</v>
      </c>
      <c r="J156" s="7" t="s">
        <v>42</v>
      </c>
      <c r="K156" s="89">
        <v>1016014.79</v>
      </c>
      <c r="L156" s="63">
        <v>45601</v>
      </c>
      <c r="M156" s="63">
        <v>46022</v>
      </c>
      <c r="N156" s="7" t="s">
        <v>179</v>
      </c>
      <c r="O156" s="95" t="s">
        <v>65</v>
      </c>
      <c r="P156" s="95" t="s">
        <v>45</v>
      </c>
      <c r="Q156" s="95" t="s">
        <v>45</v>
      </c>
      <c r="R156" s="95" t="s">
        <v>45</v>
      </c>
      <c r="S156" s="98" t="s">
        <v>45</v>
      </c>
    </row>
    <row r="157" spans="1:19" s="17" customFormat="1" ht="42" customHeight="1" x14ac:dyDescent="0.2">
      <c r="A157" s="36">
        <v>141</v>
      </c>
      <c r="B157" s="99" t="s">
        <v>68</v>
      </c>
      <c r="C157" s="99" t="s">
        <v>69</v>
      </c>
      <c r="D157" s="33" t="s">
        <v>439</v>
      </c>
      <c r="E157" s="7" t="s">
        <v>52</v>
      </c>
      <c r="F157" s="34">
        <v>876</v>
      </c>
      <c r="G157" s="64" t="s">
        <v>41</v>
      </c>
      <c r="H157" s="7">
        <v>1</v>
      </c>
      <c r="I157" s="56">
        <v>71100000000</v>
      </c>
      <c r="J157" s="7" t="s">
        <v>42</v>
      </c>
      <c r="K157" s="89">
        <v>316323.08</v>
      </c>
      <c r="L157" s="63">
        <v>45601</v>
      </c>
      <c r="M157" s="63">
        <v>46022</v>
      </c>
      <c r="N157" s="7" t="s">
        <v>179</v>
      </c>
      <c r="O157" s="95" t="s">
        <v>65</v>
      </c>
      <c r="P157" s="95" t="s">
        <v>45</v>
      </c>
      <c r="Q157" s="95" t="s">
        <v>45</v>
      </c>
      <c r="R157" s="95" t="s">
        <v>45</v>
      </c>
      <c r="S157" s="105" t="s">
        <v>45</v>
      </c>
    </row>
    <row r="158" spans="1:19" s="17" customFormat="1" ht="42.75" customHeight="1" x14ac:dyDescent="0.2">
      <c r="A158" s="36">
        <v>142</v>
      </c>
      <c r="B158" s="33" t="s">
        <v>74</v>
      </c>
      <c r="C158" s="33" t="s">
        <v>75</v>
      </c>
      <c r="D158" s="33" t="s">
        <v>440</v>
      </c>
      <c r="E158" s="33" t="s">
        <v>52</v>
      </c>
      <c r="F158" s="33">
        <v>874</v>
      </c>
      <c r="G158" s="33" t="s">
        <v>41</v>
      </c>
      <c r="H158" s="33">
        <v>1</v>
      </c>
      <c r="I158" s="56">
        <v>71100000000</v>
      </c>
      <c r="J158" s="33" t="s">
        <v>42</v>
      </c>
      <c r="K158" s="91">
        <v>2154000</v>
      </c>
      <c r="L158" s="63">
        <v>45611</v>
      </c>
      <c r="M158" s="63">
        <v>45992</v>
      </c>
      <c r="N158" s="36" t="s">
        <v>73</v>
      </c>
      <c r="O158" s="61" t="s">
        <v>44</v>
      </c>
      <c r="P158" s="61" t="s">
        <v>45</v>
      </c>
      <c r="Q158" s="61" t="s">
        <v>45</v>
      </c>
      <c r="R158" s="61" t="s">
        <v>45</v>
      </c>
      <c r="S158" s="88" t="s">
        <v>45</v>
      </c>
    </row>
    <row r="159" spans="1:19" s="17" customFormat="1" ht="72.75" customHeight="1" x14ac:dyDescent="0.2">
      <c r="A159" s="36">
        <v>143</v>
      </c>
      <c r="B159" s="36" t="s">
        <v>160</v>
      </c>
      <c r="C159" s="36" t="s">
        <v>161</v>
      </c>
      <c r="D159" s="36" t="s">
        <v>162</v>
      </c>
      <c r="E159" s="36" t="s">
        <v>52</v>
      </c>
      <c r="F159" s="36">
        <v>876</v>
      </c>
      <c r="G159" s="36" t="s">
        <v>41</v>
      </c>
      <c r="H159" s="36">
        <v>1</v>
      </c>
      <c r="I159" s="36">
        <v>71100000000</v>
      </c>
      <c r="J159" s="36" t="s">
        <v>42</v>
      </c>
      <c r="K159" s="83">
        <v>129600</v>
      </c>
      <c r="L159" s="75">
        <v>45627</v>
      </c>
      <c r="M159" s="63">
        <v>45628</v>
      </c>
      <c r="N159" s="36" t="s">
        <v>82</v>
      </c>
      <c r="O159" s="36" t="s">
        <v>45</v>
      </c>
      <c r="P159" s="61" t="s">
        <v>45</v>
      </c>
      <c r="Q159" s="61" t="s">
        <v>45</v>
      </c>
      <c r="R159" s="61" t="s">
        <v>45</v>
      </c>
      <c r="S159" s="88" t="s">
        <v>45</v>
      </c>
    </row>
    <row r="160" spans="1:19" s="17" customFormat="1" ht="105" customHeight="1" x14ac:dyDescent="0.2">
      <c r="A160" s="36">
        <v>144</v>
      </c>
      <c r="B160" s="36" t="s">
        <v>246</v>
      </c>
      <c r="C160" s="36" t="s">
        <v>247</v>
      </c>
      <c r="D160" s="7" t="s">
        <v>342</v>
      </c>
      <c r="E160" s="7" t="s">
        <v>52</v>
      </c>
      <c r="F160" s="7">
        <v>876</v>
      </c>
      <c r="G160" s="64" t="s">
        <v>41</v>
      </c>
      <c r="H160" s="7">
        <v>1</v>
      </c>
      <c r="I160" s="56">
        <v>71100000000</v>
      </c>
      <c r="J160" s="7" t="s">
        <v>42</v>
      </c>
      <c r="K160" s="83">
        <v>0</v>
      </c>
      <c r="L160" s="75">
        <v>45661</v>
      </c>
      <c r="M160" s="75">
        <v>45991</v>
      </c>
      <c r="N160" s="36" t="s">
        <v>249</v>
      </c>
      <c r="O160" s="36" t="s">
        <v>230</v>
      </c>
      <c r="P160" s="72" t="s">
        <v>223</v>
      </c>
      <c r="Q160" s="72" t="s">
        <v>223</v>
      </c>
      <c r="R160" s="72" t="s">
        <v>230</v>
      </c>
      <c r="S160" s="94" t="s">
        <v>223</v>
      </c>
    </row>
    <row r="161" spans="1:19" s="17" customFormat="1" ht="105" customHeight="1" x14ac:dyDescent="0.2">
      <c r="A161" s="36">
        <v>145</v>
      </c>
      <c r="B161" s="36" t="s">
        <v>250</v>
      </c>
      <c r="C161" s="36" t="s">
        <v>251</v>
      </c>
      <c r="D161" s="7" t="s">
        <v>343</v>
      </c>
      <c r="E161" s="7" t="s">
        <v>52</v>
      </c>
      <c r="F161" s="7">
        <v>876</v>
      </c>
      <c r="G161" s="64" t="s">
        <v>41</v>
      </c>
      <c r="H161" s="7">
        <v>1</v>
      </c>
      <c r="I161" s="56">
        <v>71100000000</v>
      </c>
      <c r="J161" s="7" t="s">
        <v>42</v>
      </c>
      <c r="K161" s="83">
        <v>0</v>
      </c>
      <c r="L161" s="75">
        <v>45661</v>
      </c>
      <c r="M161" s="75">
        <v>45991</v>
      </c>
      <c r="N161" s="36" t="s">
        <v>249</v>
      </c>
      <c r="O161" s="36" t="s">
        <v>230</v>
      </c>
      <c r="P161" s="72" t="s">
        <v>223</v>
      </c>
      <c r="Q161" s="72" t="s">
        <v>223</v>
      </c>
      <c r="R161" s="72" t="s">
        <v>230</v>
      </c>
      <c r="S161" s="94" t="s">
        <v>223</v>
      </c>
    </row>
    <row r="162" spans="1:19" s="17" customFormat="1" ht="101.25" customHeight="1" x14ac:dyDescent="0.2">
      <c r="A162" s="36">
        <v>146</v>
      </c>
      <c r="B162" s="36" t="s">
        <v>246</v>
      </c>
      <c r="C162" s="36" t="s">
        <v>247</v>
      </c>
      <c r="D162" s="7" t="s">
        <v>344</v>
      </c>
      <c r="E162" s="7" t="s">
        <v>52</v>
      </c>
      <c r="F162" s="7">
        <v>876</v>
      </c>
      <c r="G162" s="64" t="s">
        <v>41</v>
      </c>
      <c r="H162" s="7">
        <v>1</v>
      </c>
      <c r="I162" s="56">
        <v>71100000000</v>
      </c>
      <c r="J162" s="7" t="s">
        <v>42</v>
      </c>
      <c r="K162" s="83">
        <v>0</v>
      </c>
      <c r="L162" s="75">
        <v>46026</v>
      </c>
      <c r="M162" s="75">
        <v>46356</v>
      </c>
      <c r="N162" s="36" t="s">
        <v>249</v>
      </c>
      <c r="O162" s="36" t="s">
        <v>230</v>
      </c>
      <c r="P162" s="72" t="s">
        <v>223</v>
      </c>
      <c r="Q162" s="72" t="s">
        <v>223</v>
      </c>
      <c r="R162" s="72" t="s">
        <v>230</v>
      </c>
      <c r="S162" s="94" t="s">
        <v>223</v>
      </c>
    </row>
    <row r="163" spans="1:19" s="17" customFormat="1" ht="108" customHeight="1" x14ac:dyDescent="0.2">
      <c r="A163" s="36">
        <v>147</v>
      </c>
      <c r="B163" s="36" t="s">
        <v>250</v>
      </c>
      <c r="C163" s="36" t="s">
        <v>251</v>
      </c>
      <c r="D163" s="7" t="s">
        <v>345</v>
      </c>
      <c r="E163" s="7" t="s">
        <v>52</v>
      </c>
      <c r="F163" s="7">
        <v>876</v>
      </c>
      <c r="G163" s="64" t="s">
        <v>41</v>
      </c>
      <c r="H163" s="7">
        <v>1</v>
      </c>
      <c r="I163" s="56">
        <v>71100000000</v>
      </c>
      <c r="J163" s="7" t="s">
        <v>42</v>
      </c>
      <c r="K163" s="83">
        <v>0</v>
      </c>
      <c r="L163" s="75">
        <v>46026</v>
      </c>
      <c r="M163" s="75">
        <v>46356</v>
      </c>
      <c r="N163" s="36" t="s">
        <v>249</v>
      </c>
      <c r="O163" s="36" t="s">
        <v>230</v>
      </c>
      <c r="P163" s="72" t="s">
        <v>223</v>
      </c>
      <c r="Q163" s="72" t="s">
        <v>223</v>
      </c>
      <c r="R163" s="72" t="s">
        <v>230</v>
      </c>
      <c r="S163" s="94" t="s">
        <v>223</v>
      </c>
    </row>
    <row r="164" spans="1:19" s="17" customFormat="1" ht="60" x14ac:dyDescent="0.2">
      <c r="A164" s="118">
        <v>148</v>
      </c>
      <c r="B164" s="121" t="s">
        <v>441</v>
      </c>
      <c r="C164" s="121" t="s">
        <v>442</v>
      </c>
      <c r="D164" s="112" t="s">
        <v>460</v>
      </c>
      <c r="E164" s="108" t="s">
        <v>40</v>
      </c>
      <c r="F164" s="107">
        <v>876</v>
      </c>
      <c r="G164" s="107" t="s">
        <v>41</v>
      </c>
      <c r="H164" s="107">
        <v>1</v>
      </c>
      <c r="I164" s="109">
        <v>71100000000</v>
      </c>
      <c r="J164" s="116" t="s">
        <v>42</v>
      </c>
      <c r="K164" s="132">
        <v>594947.30000000005</v>
      </c>
      <c r="L164" s="114">
        <v>45292</v>
      </c>
      <c r="M164" s="114">
        <v>45352</v>
      </c>
      <c r="N164" s="107" t="s">
        <v>179</v>
      </c>
      <c r="O164" s="118" t="s">
        <v>230</v>
      </c>
      <c r="P164" s="130" t="s">
        <v>45</v>
      </c>
      <c r="Q164" s="130" t="s">
        <v>45</v>
      </c>
      <c r="R164" s="130" t="s">
        <v>45</v>
      </c>
      <c r="S164" s="104" t="s">
        <v>45</v>
      </c>
    </row>
    <row r="165" spans="1:19" s="13" customFormat="1" ht="75" x14ac:dyDescent="0.25">
      <c r="A165" s="118">
        <v>149</v>
      </c>
      <c r="B165" s="121" t="s">
        <v>443</v>
      </c>
      <c r="C165" s="121" t="s">
        <v>352</v>
      </c>
      <c r="D165" s="133" t="s">
        <v>459</v>
      </c>
      <c r="E165" s="167" t="s">
        <v>476</v>
      </c>
      <c r="F165" s="107"/>
      <c r="G165" s="107"/>
      <c r="H165" s="107"/>
      <c r="I165" s="109"/>
      <c r="J165" s="116"/>
      <c r="K165" s="113"/>
      <c r="L165" s="114"/>
      <c r="M165" s="114"/>
      <c r="N165" s="107"/>
      <c r="O165" s="118"/>
      <c r="P165" s="130"/>
      <c r="Q165" s="130"/>
      <c r="R165" s="130"/>
      <c r="S165" s="134"/>
    </row>
    <row r="166" spans="1:19" s="17" customFormat="1" ht="42.75" customHeight="1" x14ac:dyDescent="0.2">
      <c r="A166" s="36">
        <v>150</v>
      </c>
      <c r="B166" s="64" t="s">
        <v>444</v>
      </c>
      <c r="C166" s="64" t="s">
        <v>445</v>
      </c>
      <c r="D166" s="65" t="s">
        <v>446</v>
      </c>
      <c r="E166" s="35" t="s">
        <v>490</v>
      </c>
      <c r="F166" s="7"/>
      <c r="G166" s="7"/>
      <c r="H166" s="7"/>
      <c r="I166" s="56"/>
      <c r="J166" s="33"/>
      <c r="K166" s="12"/>
      <c r="L166" s="75"/>
      <c r="M166" s="75"/>
      <c r="N166" s="7"/>
      <c r="O166" s="36"/>
      <c r="P166" s="97"/>
      <c r="Q166" s="97"/>
      <c r="R166" s="97"/>
      <c r="S166" s="104"/>
    </row>
    <row r="167" spans="1:19" s="37" customFormat="1" ht="52.5" customHeight="1" x14ac:dyDescent="0.2">
      <c r="A167" s="36">
        <v>151</v>
      </c>
      <c r="B167" s="7" t="s">
        <v>307</v>
      </c>
      <c r="C167" s="7" t="s">
        <v>448</v>
      </c>
      <c r="D167" s="7" t="s">
        <v>447</v>
      </c>
      <c r="E167" s="35" t="s">
        <v>40</v>
      </c>
      <c r="F167" s="7">
        <v>876</v>
      </c>
      <c r="G167" s="7" t="s">
        <v>221</v>
      </c>
      <c r="H167" s="7" t="s">
        <v>54</v>
      </c>
      <c r="I167" s="56">
        <v>71100000000</v>
      </c>
      <c r="J167" s="7" t="s">
        <v>222</v>
      </c>
      <c r="K167" s="62">
        <v>48785127.119999997</v>
      </c>
      <c r="L167" s="8">
        <v>45597</v>
      </c>
      <c r="M167" s="8">
        <v>46388</v>
      </c>
      <c r="N167" s="7" t="s">
        <v>475</v>
      </c>
      <c r="O167" s="7" t="s">
        <v>230</v>
      </c>
      <c r="P167" s="7" t="s">
        <v>223</v>
      </c>
      <c r="Q167" s="7" t="s">
        <v>223</v>
      </c>
      <c r="R167" s="7" t="s">
        <v>223</v>
      </c>
      <c r="S167" s="59" t="s">
        <v>223</v>
      </c>
    </row>
    <row r="168" spans="1:19" s="144" customFormat="1" ht="63.75" x14ac:dyDescent="0.2">
      <c r="A168" s="36">
        <v>152</v>
      </c>
      <c r="B168" s="138" t="s">
        <v>39</v>
      </c>
      <c r="C168" s="139" t="s">
        <v>38</v>
      </c>
      <c r="D168" s="106" t="s">
        <v>453</v>
      </c>
      <c r="E168" s="140" t="s">
        <v>40</v>
      </c>
      <c r="F168" s="138">
        <v>876</v>
      </c>
      <c r="G168" s="141" t="s">
        <v>41</v>
      </c>
      <c r="H168" s="141">
        <v>1</v>
      </c>
      <c r="I168" s="106">
        <v>71100000000</v>
      </c>
      <c r="J168" s="106" t="s">
        <v>42</v>
      </c>
      <c r="K168" s="142">
        <v>42024375.380000003</v>
      </c>
      <c r="L168" s="143">
        <v>45292</v>
      </c>
      <c r="M168" s="106" t="s">
        <v>454</v>
      </c>
      <c r="N168" s="141" t="s">
        <v>455</v>
      </c>
      <c r="O168" s="106" t="s">
        <v>44</v>
      </c>
      <c r="P168" s="106" t="s">
        <v>45</v>
      </c>
      <c r="Q168" s="106" t="s">
        <v>45</v>
      </c>
      <c r="R168" s="106" t="s">
        <v>44</v>
      </c>
      <c r="S168" s="106" t="s">
        <v>45</v>
      </c>
    </row>
    <row r="169" spans="1:19" s="17" customFormat="1" ht="67.5" customHeight="1" x14ac:dyDescent="0.2">
      <c r="A169" s="36">
        <v>153</v>
      </c>
      <c r="B169" s="36" t="s">
        <v>160</v>
      </c>
      <c r="C169" s="36" t="s">
        <v>161</v>
      </c>
      <c r="D169" s="145" t="s">
        <v>457</v>
      </c>
      <c r="E169" s="36" t="s">
        <v>52</v>
      </c>
      <c r="F169" s="36">
        <v>876</v>
      </c>
      <c r="G169" s="36" t="s">
        <v>41</v>
      </c>
      <c r="H169" s="36">
        <v>1</v>
      </c>
      <c r="I169" s="36">
        <v>71100000000</v>
      </c>
      <c r="J169" s="36" t="s">
        <v>42</v>
      </c>
      <c r="K169" s="83">
        <v>960000</v>
      </c>
      <c r="L169" s="75">
        <v>45293</v>
      </c>
      <c r="M169" s="75">
        <v>45628</v>
      </c>
      <c r="N169" s="131" t="s">
        <v>82</v>
      </c>
      <c r="O169" s="36" t="s">
        <v>45</v>
      </c>
      <c r="P169" s="33" t="s">
        <v>45</v>
      </c>
      <c r="Q169" s="61" t="s">
        <v>45</v>
      </c>
      <c r="R169" s="61" t="s">
        <v>45</v>
      </c>
      <c r="S169" s="88" t="s">
        <v>45</v>
      </c>
    </row>
    <row r="170" spans="1:19" s="150" customFormat="1" ht="40.5" customHeight="1" x14ac:dyDescent="0.25">
      <c r="A170" s="36">
        <v>154</v>
      </c>
      <c r="B170" s="67" t="s">
        <v>186</v>
      </c>
      <c r="C170" s="67" t="s">
        <v>187</v>
      </c>
      <c r="D170" s="146" t="s">
        <v>461</v>
      </c>
      <c r="E170" s="36" t="s">
        <v>52</v>
      </c>
      <c r="F170" s="147">
        <v>876</v>
      </c>
      <c r="G170" s="36" t="s">
        <v>41</v>
      </c>
      <c r="H170" s="36">
        <v>1</v>
      </c>
      <c r="I170" s="34">
        <v>71100000000</v>
      </c>
      <c r="J170" s="36" t="s">
        <v>42</v>
      </c>
      <c r="K170" s="148">
        <v>23197081</v>
      </c>
      <c r="L170" s="149">
        <v>45301</v>
      </c>
      <c r="M170" s="149">
        <v>46387</v>
      </c>
      <c r="N170" s="131" t="s">
        <v>82</v>
      </c>
      <c r="O170" s="36" t="s">
        <v>45</v>
      </c>
      <c r="P170" s="33" t="s">
        <v>45</v>
      </c>
      <c r="Q170" s="61" t="s">
        <v>45</v>
      </c>
      <c r="R170" s="61" t="s">
        <v>45</v>
      </c>
      <c r="S170" s="88" t="s">
        <v>45</v>
      </c>
    </row>
    <row r="171" spans="1:19" s="150" customFormat="1" ht="39.75" customHeight="1" x14ac:dyDescent="0.25">
      <c r="A171" s="151">
        <v>155</v>
      </c>
      <c r="B171" s="67" t="s">
        <v>282</v>
      </c>
      <c r="C171" s="67" t="s">
        <v>467</v>
      </c>
      <c r="D171" s="152" t="s">
        <v>466</v>
      </c>
      <c r="E171" s="153" t="s">
        <v>52</v>
      </c>
      <c r="F171" s="154" t="s">
        <v>53</v>
      </c>
      <c r="G171" s="151" t="s">
        <v>41</v>
      </c>
      <c r="H171" s="151" t="s">
        <v>54</v>
      </c>
      <c r="I171" s="155" t="s">
        <v>465</v>
      </c>
      <c r="J171" s="156" t="s">
        <v>42</v>
      </c>
      <c r="K171" s="157">
        <v>19295370</v>
      </c>
      <c r="L171" s="70">
        <v>45352</v>
      </c>
      <c r="M171" s="70">
        <v>45627</v>
      </c>
      <c r="N171" s="161" t="s">
        <v>73</v>
      </c>
      <c r="O171" s="151" t="s">
        <v>44</v>
      </c>
      <c r="P171" s="158" t="s">
        <v>45</v>
      </c>
      <c r="Q171" s="159" t="s">
        <v>45</v>
      </c>
      <c r="R171" s="159" t="s">
        <v>45</v>
      </c>
      <c r="S171" s="160" t="s">
        <v>45</v>
      </c>
    </row>
    <row r="172" spans="1:19" s="150" customFormat="1" ht="39.75" customHeight="1" x14ac:dyDescent="0.25">
      <c r="A172" s="36">
        <v>156</v>
      </c>
      <c r="B172" s="162" t="s">
        <v>468</v>
      </c>
      <c r="C172" s="163" t="s">
        <v>469</v>
      </c>
      <c r="D172" s="164" t="s">
        <v>471</v>
      </c>
      <c r="E172" s="36" t="s">
        <v>52</v>
      </c>
      <c r="F172" s="147">
        <v>876</v>
      </c>
      <c r="G172" s="36" t="s">
        <v>41</v>
      </c>
      <c r="H172" s="36">
        <v>1</v>
      </c>
      <c r="I172" s="34">
        <v>71100000000</v>
      </c>
      <c r="J172" s="156" t="s">
        <v>42</v>
      </c>
      <c r="K172" s="148">
        <v>2100000</v>
      </c>
      <c r="L172" s="149">
        <v>45301</v>
      </c>
      <c r="M172" s="149">
        <v>45657</v>
      </c>
      <c r="N172" s="131" t="s">
        <v>82</v>
      </c>
      <c r="O172" s="36" t="s">
        <v>45</v>
      </c>
      <c r="P172" s="33" t="s">
        <v>45</v>
      </c>
      <c r="Q172" s="61" t="s">
        <v>45</v>
      </c>
      <c r="R172" s="61" t="s">
        <v>45</v>
      </c>
      <c r="S172" s="88" t="s">
        <v>45</v>
      </c>
    </row>
    <row r="173" spans="1:19" s="17" customFormat="1" ht="36" customHeight="1" x14ac:dyDescent="0.2">
      <c r="A173" s="36">
        <v>157</v>
      </c>
      <c r="B173" s="165" t="s">
        <v>474</v>
      </c>
      <c r="C173" s="166" t="s">
        <v>473</v>
      </c>
      <c r="D173" s="33" t="s">
        <v>472</v>
      </c>
      <c r="E173" s="36" t="s">
        <v>52</v>
      </c>
      <c r="F173" s="7">
        <v>877</v>
      </c>
      <c r="G173" s="36" t="s">
        <v>41</v>
      </c>
      <c r="H173" s="36">
        <v>1</v>
      </c>
      <c r="I173" s="34">
        <v>71100000000</v>
      </c>
      <c r="J173" s="156" t="s">
        <v>42</v>
      </c>
      <c r="K173" s="62">
        <v>13387888</v>
      </c>
      <c r="L173" s="63">
        <v>45323</v>
      </c>
      <c r="M173" s="8">
        <v>45413</v>
      </c>
      <c r="N173" s="36" t="s">
        <v>179</v>
      </c>
      <c r="O173" s="61" t="s">
        <v>44</v>
      </c>
      <c r="P173" s="61" t="s">
        <v>45</v>
      </c>
      <c r="Q173" s="7" t="s">
        <v>45</v>
      </c>
      <c r="R173" s="7" t="s">
        <v>45</v>
      </c>
      <c r="S173" s="9" t="s">
        <v>45</v>
      </c>
    </row>
    <row r="174" spans="1:19" s="17" customFormat="1" ht="51" x14ac:dyDescent="0.2">
      <c r="A174" s="36">
        <v>158</v>
      </c>
      <c r="B174" s="64" t="s">
        <v>443</v>
      </c>
      <c r="C174" s="64" t="s">
        <v>352</v>
      </c>
      <c r="D174" s="220" t="s">
        <v>459</v>
      </c>
      <c r="E174" s="35" t="s">
        <v>40</v>
      </c>
      <c r="F174" s="7">
        <v>876</v>
      </c>
      <c r="G174" s="7" t="s">
        <v>41</v>
      </c>
      <c r="H174" s="7">
        <v>1</v>
      </c>
      <c r="I174" s="56">
        <v>71100000000</v>
      </c>
      <c r="J174" s="33" t="s">
        <v>42</v>
      </c>
      <c r="K174" s="85">
        <v>169500.38</v>
      </c>
      <c r="L174" s="75">
        <v>45323</v>
      </c>
      <c r="M174" s="75">
        <v>45413</v>
      </c>
      <c r="N174" s="7" t="s">
        <v>82</v>
      </c>
      <c r="O174" s="7" t="s">
        <v>223</v>
      </c>
      <c r="P174" s="97" t="s">
        <v>45</v>
      </c>
      <c r="Q174" s="97" t="s">
        <v>45</v>
      </c>
      <c r="R174" s="97" t="s">
        <v>45</v>
      </c>
      <c r="S174" s="104" t="s">
        <v>45</v>
      </c>
    </row>
    <row r="175" spans="1:19" s="177" customFormat="1" ht="48" x14ac:dyDescent="0.2">
      <c r="A175" s="168">
        <v>159</v>
      </c>
      <c r="B175" s="169" t="s">
        <v>477</v>
      </c>
      <c r="C175" s="170" t="s">
        <v>478</v>
      </c>
      <c r="D175" s="171" t="s">
        <v>479</v>
      </c>
      <c r="E175" s="172" t="s">
        <v>40</v>
      </c>
      <c r="F175" s="173">
        <v>877</v>
      </c>
      <c r="G175" s="173" t="s">
        <v>41</v>
      </c>
      <c r="H175" s="173">
        <v>1</v>
      </c>
      <c r="I175" s="174">
        <v>71100000001</v>
      </c>
      <c r="J175" s="175" t="s">
        <v>42</v>
      </c>
      <c r="K175" s="12">
        <v>13085233.52</v>
      </c>
      <c r="L175" s="176">
        <v>45323</v>
      </c>
      <c r="M175" s="176">
        <v>45413</v>
      </c>
      <c r="N175" s="118" t="s">
        <v>179</v>
      </c>
      <c r="O175" s="117" t="s">
        <v>44</v>
      </c>
      <c r="P175" s="117" t="s">
        <v>45</v>
      </c>
      <c r="Q175" s="107" t="s">
        <v>45</v>
      </c>
      <c r="R175" s="107" t="s">
        <v>45</v>
      </c>
      <c r="S175" s="9" t="s">
        <v>45</v>
      </c>
    </row>
    <row r="176" spans="1:19" s="178" customFormat="1" ht="51" x14ac:dyDescent="0.2">
      <c r="A176" s="168">
        <v>160</v>
      </c>
      <c r="B176" s="179" t="s">
        <v>481</v>
      </c>
      <c r="C176" s="183" t="s">
        <v>482</v>
      </c>
      <c r="D176" s="7" t="s">
        <v>480</v>
      </c>
      <c r="E176" s="35" t="s">
        <v>40</v>
      </c>
      <c r="F176" s="7">
        <v>876</v>
      </c>
      <c r="G176" s="7" t="s">
        <v>221</v>
      </c>
      <c r="H176" s="7" t="s">
        <v>54</v>
      </c>
      <c r="I176" s="56">
        <v>71100000000</v>
      </c>
      <c r="J176" s="7" t="s">
        <v>165</v>
      </c>
      <c r="K176" s="182">
        <v>345962.33</v>
      </c>
      <c r="L176" s="8">
        <v>45323</v>
      </c>
      <c r="M176" s="180">
        <v>45413</v>
      </c>
      <c r="N176" s="7" t="s">
        <v>169</v>
      </c>
      <c r="O176" s="7" t="s">
        <v>230</v>
      </c>
      <c r="P176" s="7" t="s">
        <v>223</v>
      </c>
      <c r="Q176" s="7" t="s">
        <v>223</v>
      </c>
      <c r="R176" s="7" t="s">
        <v>223</v>
      </c>
      <c r="S176" s="181" t="s">
        <v>45</v>
      </c>
    </row>
    <row r="177" spans="1:19" s="178" customFormat="1" ht="37.5" customHeight="1" x14ac:dyDescent="0.2">
      <c r="A177" s="168">
        <v>161</v>
      </c>
      <c r="B177" s="184" t="s">
        <v>484</v>
      </c>
      <c r="C177" s="185" t="s">
        <v>485</v>
      </c>
      <c r="D177" s="7" t="s">
        <v>483</v>
      </c>
      <c r="E177" s="35" t="s">
        <v>40</v>
      </c>
      <c r="F177" s="7">
        <v>876</v>
      </c>
      <c r="G177" s="7" t="s">
        <v>221</v>
      </c>
      <c r="H177" s="7" t="s">
        <v>54</v>
      </c>
      <c r="I177" s="56">
        <v>71100000000</v>
      </c>
      <c r="J177" s="7" t="s">
        <v>165</v>
      </c>
      <c r="K177" s="182">
        <v>1964549</v>
      </c>
      <c r="L177" s="8">
        <v>45352</v>
      </c>
      <c r="M177" s="180">
        <v>45444</v>
      </c>
      <c r="N177" s="7" t="s">
        <v>169</v>
      </c>
      <c r="O177" s="7" t="s">
        <v>230</v>
      </c>
      <c r="P177" s="7" t="s">
        <v>223</v>
      </c>
      <c r="Q177" s="7" t="s">
        <v>223</v>
      </c>
      <c r="R177" s="7" t="s">
        <v>223</v>
      </c>
      <c r="S177" s="181" t="s">
        <v>45</v>
      </c>
    </row>
    <row r="178" spans="1:19" customFormat="1" ht="76.5" x14ac:dyDescent="0.25">
      <c r="A178" s="168">
        <v>162</v>
      </c>
      <c r="B178" s="138" t="s">
        <v>39</v>
      </c>
      <c r="C178" s="139" t="s">
        <v>290</v>
      </c>
      <c r="D178" s="106" t="s">
        <v>486</v>
      </c>
      <c r="E178" s="140" t="s">
        <v>40</v>
      </c>
      <c r="F178" s="138">
        <v>876</v>
      </c>
      <c r="G178" s="141" t="s">
        <v>41</v>
      </c>
      <c r="H178" s="141">
        <v>1</v>
      </c>
      <c r="I178" s="106">
        <v>71100000000</v>
      </c>
      <c r="J178" s="106" t="s">
        <v>42</v>
      </c>
      <c r="K178" s="142">
        <v>2719564.9</v>
      </c>
      <c r="L178" s="143">
        <v>45323</v>
      </c>
      <c r="M178" s="75">
        <v>45628</v>
      </c>
      <c r="N178" s="141" t="s">
        <v>233</v>
      </c>
      <c r="O178" s="106" t="s">
        <v>44</v>
      </c>
      <c r="P178" s="7" t="s">
        <v>223</v>
      </c>
      <c r="Q178" s="106" t="s">
        <v>45</v>
      </c>
      <c r="R178" s="106" t="s">
        <v>44</v>
      </c>
      <c r="S178" s="106" t="s">
        <v>44</v>
      </c>
    </row>
    <row r="179" spans="1:19" customFormat="1" ht="51" x14ac:dyDescent="0.25">
      <c r="A179" s="168">
        <v>163</v>
      </c>
      <c r="B179" s="188" t="s">
        <v>487</v>
      </c>
      <c r="C179" s="189" t="s">
        <v>488</v>
      </c>
      <c r="D179" s="186" t="s">
        <v>489</v>
      </c>
      <c r="E179" s="140" t="s">
        <v>40</v>
      </c>
      <c r="F179" s="138">
        <v>876</v>
      </c>
      <c r="G179" s="141" t="s">
        <v>41</v>
      </c>
      <c r="H179" s="141">
        <v>1</v>
      </c>
      <c r="I179" s="106">
        <v>71100000000</v>
      </c>
      <c r="J179" s="106" t="s">
        <v>42</v>
      </c>
      <c r="K179" s="187">
        <v>319200</v>
      </c>
      <c r="L179" s="143">
        <v>45324</v>
      </c>
      <c r="M179" s="143">
        <v>45352</v>
      </c>
      <c r="N179" s="7" t="s">
        <v>82</v>
      </c>
      <c r="O179" s="7" t="s">
        <v>223</v>
      </c>
      <c r="P179" s="97" t="s">
        <v>45</v>
      </c>
      <c r="Q179" s="97" t="s">
        <v>45</v>
      </c>
      <c r="R179" s="97" t="s">
        <v>45</v>
      </c>
      <c r="S179" s="104" t="s">
        <v>45</v>
      </c>
    </row>
    <row r="180" spans="1:19" customFormat="1" ht="48" x14ac:dyDescent="0.25">
      <c r="A180" s="168">
        <v>164</v>
      </c>
      <c r="B180" s="193" t="s">
        <v>146</v>
      </c>
      <c r="C180" s="190" t="s">
        <v>147</v>
      </c>
      <c r="D180" s="213" t="s">
        <v>491</v>
      </c>
      <c r="E180" s="190" t="s">
        <v>52</v>
      </c>
      <c r="F180" s="190">
        <v>876</v>
      </c>
      <c r="G180" s="190" t="s">
        <v>41</v>
      </c>
      <c r="H180" s="190">
        <v>1</v>
      </c>
      <c r="I180" s="190">
        <v>71100000000</v>
      </c>
      <c r="J180" s="190" t="s">
        <v>42</v>
      </c>
      <c r="K180" s="191">
        <v>5000000</v>
      </c>
      <c r="L180" s="192">
        <v>45444</v>
      </c>
      <c r="M180" s="192">
        <v>45536</v>
      </c>
      <c r="N180" s="106" t="s">
        <v>82</v>
      </c>
      <c r="O180" s="7" t="s">
        <v>223</v>
      </c>
      <c r="P180" s="97" t="s">
        <v>45</v>
      </c>
      <c r="Q180" s="97" t="s">
        <v>45</v>
      </c>
      <c r="R180" s="97" t="s">
        <v>45</v>
      </c>
      <c r="S180" s="104" t="s">
        <v>45</v>
      </c>
    </row>
    <row r="181" spans="1:19" s="17" customFormat="1" ht="51" x14ac:dyDescent="0.2">
      <c r="A181" s="168">
        <v>165</v>
      </c>
      <c r="B181" s="64" t="s">
        <v>443</v>
      </c>
      <c r="C181" s="64" t="s">
        <v>352</v>
      </c>
      <c r="D181" s="220" t="s">
        <v>459</v>
      </c>
      <c r="E181" s="35" t="s">
        <v>40</v>
      </c>
      <c r="F181" s="7">
        <v>876</v>
      </c>
      <c r="G181" s="7" t="s">
        <v>41</v>
      </c>
      <c r="H181" s="7">
        <v>1</v>
      </c>
      <c r="I181" s="56">
        <v>71100000000</v>
      </c>
      <c r="J181" s="33" t="s">
        <v>42</v>
      </c>
      <c r="K181" s="191">
        <v>174345.83</v>
      </c>
      <c r="L181" s="75">
        <v>45352</v>
      </c>
      <c r="M181" s="75">
        <v>45538</v>
      </c>
      <c r="N181" s="7" t="s">
        <v>82</v>
      </c>
      <c r="O181" s="7" t="s">
        <v>223</v>
      </c>
      <c r="P181" s="97" t="s">
        <v>45</v>
      </c>
      <c r="Q181" s="97" t="s">
        <v>45</v>
      </c>
      <c r="R181" s="97" t="s">
        <v>45</v>
      </c>
      <c r="S181" s="104" t="s">
        <v>45</v>
      </c>
    </row>
    <row r="182" spans="1:19" s="144" customFormat="1" ht="81" customHeight="1" x14ac:dyDescent="0.2">
      <c r="A182" s="168">
        <v>166</v>
      </c>
      <c r="B182" s="36" t="s">
        <v>39</v>
      </c>
      <c r="C182" s="221" t="s">
        <v>290</v>
      </c>
      <c r="D182" s="7" t="s">
        <v>493</v>
      </c>
      <c r="E182" s="222" t="s">
        <v>40</v>
      </c>
      <c r="F182" s="34">
        <v>876</v>
      </c>
      <c r="G182" s="34" t="s">
        <v>41</v>
      </c>
      <c r="H182" s="34">
        <v>1</v>
      </c>
      <c r="I182" s="186">
        <v>71100000000</v>
      </c>
      <c r="J182" s="186" t="s">
        <v>42</v>
      </c>
      <c r="K182" s="232">
        <v>28262328.02</v>
      </c>
      <c r="L182" s="8">
        <v>45352</v>
      </c>
      <c r="M182" s="7" t="s">
        <v>454</v>
      </c>
      <c r="N182" s="138" t="s">
        <v>43</v>
      </c>
      <c r="O182" s="106" t="s">
        <v>44</v>
      </c>
      <c r="P182" s="7" t="s">
        <v>223</v>
      </c>
      <c r="Q182" s="106" t="s">
        <v>45</v>
      </c>
      <c r="R182" s="106" t="s">
        <v>44</v>
      </c>
      <c r="S182" s="106" t="s">
        <v>44</v>
      </c>
    </row>
    <row r="183" spans="1:19" s="223" customFormat="1" ht="42" customHeight="1" x14ac:dyDescent="0.25">
      <c r="A183" s="224">
        <f t="shared" ref="A183" si="0">A182+1</f>
        <v>167</v>
      </c>
      <c r="B183" s="225" t="s">
        <v>335</v>
      </c>
      <c r="C183" s="226" t="s">
        <v>494</v>
      </c>
      <c r="D183" s="227" t="s">
        <v>495</v>
      </c>
      <c r="E183" s="186" t="s">
        <v>490</v>
      </c>
      <c r="F183" s="224"/>
      <c r="G183" s="224"/>
      <c r="H183" s="224"/>
      <c r="I183" s="224"/>
      <c r="J183" s="224"/>
      <c r="K183" s="228"/>
      <c r="L183" s="229"/>
      <c r="M183" s="229"/>
      <c r="N183" s="7"/>
      <c r="O183" s="7"/>
      <c r="P183" s="97"/>
      <c r="Q183" s="97"/>
      <c r="R183" s="97"/>
      <c r="S183" s="104"/>
    </row>
    <row r="184" spans="1:19" s="17" customFormat="1" ht="77.25" customHeight="1" x14ac:dyDescent="0.2">
      <c r="A184" s="224">
        <f>A183+1</f>
        <v>168</v>
      </c>
      <c r="B184" s="186" t="s">
        <v>265</v>
      </c>
      <c r="C184" s="106" t="s">
        <v>266</v>
      </c>
      <c r="D184" s="227" t="s">
        <v>496</v>
      </c>
      <c r="E184" s="186" t="s">
        <v>490</v>
      </c>
      <c r="F184" s="224"/>
      <c r="G184" s="224"/>
      <c r="H184" s="224"/>
      <c r="I184" s="224"/>
      <c r="J184" s="224"/>
      <c r="K184" s="228"/>
      <c r="L184" s="229"/>
      <c r="M184" s="229"/>
      <c r="N184" s="7"/>
      <c r="O184" s="7"/>
      <c r="P184" s="97"/>
      <c r="Q184" s="97"/>
      <c r="R184" s="97"/>
      <c r="S184" s="104"/>
    </row>
    <row r="185" spans="1:19" s="17" customFormat="1" ht="51" x14ac:dyDescent="0.2">
      <c r="A185" s="224">
        <f t="shared" ref="A185:A190" si="1">A184+1</f>
        <v>169</v>
      </c>
      <c r="B185" s="73" t="s">
        <v>499</v>
      </c>
      <c r="C185" s="243" t="s">
        <v>500</v>
      </c>
      <c r="D185" s="138" t="s">
        <v>502</v>
      </c>
      <c r="E185" s="244" t="s">
        <v>40</v>
      </c>
      <c r="F185" s="9">
        <v>877</v>
      </c>
      <c r="G185" s="9" t="s">
        <v>41</v>
      </c>
      <c r="H185" s="9">
        <v>1</v>
      </c>
      <c r="I185" s="245">
        <v>71100000000</v>
      </c>
      <c r="J185" s="246" t="s">
        <v>42</v>
      </c>
      <c r="K185" s="12">
        <f>5008516-262800</f>
        <v>4745716</v>
      </c>
      <c r="L185" s="75">
        <v>45352</v>
      </c>
      <c r="M185" s="75">
        <v>45444</v>
      </c>
      <c r="N185" s="7" t="s">
        <v>92</v>
      </c>
      <c r="O185" s="7" t="s">
        <v>230</v>
      </c>
      <c r="P185" s="7" t="s">
        <v>223</v>
      </c>
      <c r="Q185" s="7" t="s">
        <v>223</v>
      </c>
      <c r="R185" s="7" t="s">
        <v>223</v>
      </c>
      <c r="S185" s="181" t="s">
        <v>45</v>
      </c>
    </row>
    <row r="186" spans="1:19" s="17" customFormat="1" ht="51" x14ac:dyDescent="0.2">
      <c r="A186" s="224">
        <f t="shared" si="1"/>
        <v>170</v>
      </c>
      <c r="B186" s="73" t="s">
        <v>499</v>
      </c>
      <c r="C186" s="243" t="s">
        <v>500</v>
      </c>
      <c r="D186" s="65" t="s">
        <v>501</v>
      </c>
      <c r="E186" s="244" t="s">
        <v>40</v>
      </c>
      <c r="F186" s="9">
        <v>877</v>
      </c>
      <c r="G186" s="9" t="s">
        <v>41</v>
      </c>
      <c r="H186" s="9">
        <v>1</v>
      </c>
      <c r="I186" s="245">
        <v>71100000000</v>
      </c>
      <c r="J186" s="246" t="s">
        <v>42</v>
      </c>
      <c r="K186" s="12">
        <v>262800</v>
      </c>
      <c r="L186" s="75">
        <v>45352</v>
      </c>
      <c r="M186" s="75">
        <v>45444</v>
      </c>
      <c r="N186" s="7" t="s">
        <v>92</v>
      </c>
      <c r="O186" s="7" t="s">
        <v>230</v>
      </c>
      <c r="P186" s="7" t="s">
        <v>223</v>
      </c>
      <c r="Q186" s="7" t="s">
        <v>223</v>
      </c>
      <c r="R186" s="7" t="s">
        <v>223</v>
      </c>
      <c r="S186" s="181" t="s">
        <v>45</v>
      </c>
    </row>
    <row r="187" spans="1:19" s="144" customFormat="1" ht="75" customHeight="1" x14ac:dyDescent="0.2">
      <c r="A187" s="224">
        <f t="shared" si="1"/>
        <v>171</v>
      </c>
      <c r="B187" s="141" t="s">
        <v>39</v>
      </c>
      <c r="C187" s="139" t="s">
        <v>290</v>
      </c>
      <c r="D187" s="106" t="s">
        <v>503</v>
      </c>
      <c r="E187" s="140" t="s">
        <v>40</v>
      </c>
      <c r="F187" s="138">
        <v>876</v>
      </c>
      <c r="G187" s="141" t="s">
        <v>41</v>
      </c>
      <c r="H187" s="141">
        <v>1</v>
      </c>
      <c r="I187" s="106">
        <v>71100000000</v>
      </c>
      <c r="J187" s="106" t="s">
        <v>42</v>
      </c>
      <c r="K187" s="142">
        <v>38037035.630000003</v>
      </c>
      <c r="L187" s="143">
        <v>45352</v>
      </c>
      <c r="M187" s="234">
        <v>45627</v>
      </c>
      <c r="N187" s="141" t="s">
        <v>43</v>
      </c>
      <c r="O187" s="106" t="s">
        <v>44</v>
      </c>
      <c r="P187" s="106" t="s">
        <v>223</v>
      </c>
      <c r="Q187" s="106" t="s">
        <v>45</v>
      </c>
      <c r="R187" s="106" t="s">
        <v>44</v>
      </c>
      <c r="S187" s="106" t="s">
        <v>44</v>
      </c>
    </row>
    <row r="188" spans="1:19" s="144" customFormat="1" ht="79.5" customHeight="1" x14ac:dyDescent="0.2">
      <c r="A188" s="224">
        <f t="shared" si="1"/>
        <v>172</v>
      </c>
      <c r="B188" s="235" t="s">
        <v>39</v>
      </c>
      <c r="C188" s="236" t="s">
        <v>290</v>
      </c>
      <c r="D188" s="237" t="s">
        <v>504</v>
      </c>
      <c r="E188" s="238" t="s">
        <v>40</v>
      </c>
      <c r="F188" s="239">
        <v>876</v>
      </c>
      <c r="G188" s="235" t="s">
        <v>41</v>
      </c>
      <c r="H188" s="235">
        <v>1</v>
      </c>
      <c r="I188" s="237">
        <v>71100000000</v>
      </c>
      <c r="J188" s="237" t="s">
        <v>42</v>
      </c>
      <c r="K188" s="240">
        <v>7905414.3700000001</v>
      </c>
      <c r="L188" s="241">
        <v>45383</v>
      </c>
      <c r="M188" s="242">
        <v>45627</v>
      </c>
      <c r="N188" s="235" t="s">
        <v>233</v>
      </c>
      <c r="O188" s="237" t="s">
        <v>44</v>
      </c>
      <c r="P188" s="237" t="s">
        <v>223</v>
      </c>
      <c r="Q188" s="237" t="s">
        <v>45</v>
      </c>
      <c r="R188" s="237" t="s">
        <v>44</v>
      </c>
      <c r="S188" s="237" t="s">
        <v>44</v>
      </c>
    </row>
    <row r="189" spans="1:19" s="248" customFormat="1" ht="51" x14ac:dyDescent="0.2">
      <c r="A189" s="7">
        <f t="shared" si="1"/>
        <v>173</v>
      </c>
      <c r="B189" s="247" t="s">
        <v>191</v>
      </c>
      <c r="C189" s="247" t="s">
        <v>497</v>
      </c>
      <c r="D189" s="247" t="s">
        <v>498</v>
      </c>
      <c r="E189" s="186" t="s">
        <v>40</v>
      </c>
      <c r="F189" s="106">
        <v>876</v>
      </c>
      <c r="G189" s="106" t="s">
        <v>221</v>
      </c>
      <c r="H189" s="106">
        <v>1</v>
      </c>
      <c r="I189" s="230">
        <v>71100000000</v>
      </c>
      <c r="J189" s="106" t="s">
        <v>165</v>
      </c>
      <c r="K189" s="142">
        <v>500000</v>
      </c>
      <c r="L189" s="143">
        <v>44986</v>
      </c>
      <c r="M189" s="143">
        <v>45383</v>
      </c>
      <c r="N189" s="106" t="s">
        <v>82</v>
      </c>
      <c r="O189" s="106" t="s">
        <v>223</v>
      </c>
      <c r="P189" s="106" t="s">
        <v>223</v>
      </c>
      <c r="Q189" s="106" t="s">
        <v>223</v>
      </c>
      <c r="R189" s="106" t="s">
        <v>223</v>
      </c>
      <c r="S189" s="231" t="s">
        <v>223</v>
      </c>
    </row>
    <row r="190" spans="1:19" s="17" customFormat="1" ht="51.75" customHeight="1" x14ac:dyDescent="0.2">
      <c r="A190" s="7">
        <f t="shared" si="1"/>
        <v>174</v>
      </c>
      <c r="B190" s="265" t="s">
        <v>507</v>
      </c>
      <c r="C190" s="265" t="s">
        <v>508</v>
      </c>
      <c r="D190" s="266" t="s">
        <v>509</v>
      </c>
      <c r="E190" s="244" t="s">
        <v>40</v>
      </c>
      <c r="F190" s="244">
        <v>876</v>
      </c>
      <c r="G190" s="244" t="s">
        <v>41</v>
      </c>
      <c r="H190" s="244">
        <v>1</v>
      </c>
      <c r="I190" s="245">
        <v>71100000000</v>
      </c>
      <c r="J190" s="266" t="s">
        <v>42</v>
      </c>
      <c r="K190" s="249">
        <v>1712768</v>
      </c>
      <c r="L190" s="267">
        <v>45352</v>
      </c>
      <c r="M190" s="267">
        <v>45444</v>
      </c>
      <c r="N190" s="7" t="s">
        <v>92</v>
      </c>
      <c r="O190" s="7" t="s">
        <v>230</v>
      </c>
      <c r="P190" s="7" t="s">
        <v>223</v>
      </c>
      <c r="Q190" s="7" t="s">
        <v>223</v>
      </c>
      <c r="R190" s="7" t="s">
        <v>223</v>
      </c>
      <c r="S190" s="181" t="s">
        <v>45</v>
      </c>
    </row>
    <row r="191" spans="1:19" s="17" customFormat="1" ht="70.5" customHeight="1" x14ac:dyDescent="0.2">
      <c r="A191" s="7">
        <v>175</v>
      </c>
      <c r="B191" s="186" t="s">
        <v>265</v>
      </c>
      <c r="C191" s="106" t="s">
        <v>510</v>
      </c>
      <c r="D191" s="80" t="s">
        <v>517</v>
      </c>
      <c r="E191" s="244" t="s">
        <v>40</v>
      </c>
      <c r="F191" s="244">
        <v>876</v>
      </c>
      <c r="G191" s="244" t="s">
        <v>41</v>
      </c>
      <c r="H191" s="244">
        <v>1</v>
      </c>
      <c r="I191" s="245">
        <v>71100000000</v>
      </c>
      <c r="J191" s="266" t="s">
        <v>42</v>
      </c>
      <c r="K191" s="268">
        <v>7093614.7000000002</v>
      </c>
      <c r="L191" s="267">
        <v>45384</v>
      </c>
      <c r="M191" s="269">
        <v>45536</v>
      </c>
      <c r="N191" s="7" t="s">
        <v>82</v>
      </c>
      <c r="O191" s="7" t="s">
        <v>223</v>
      </c>
      <c r="P191" s="97" t="s">
        <v>45</v>
      </c>
      <c r="Q191" s="97" t="s">
        <v>45</v>
      </c>
      <c r="R191" s="97" t="s">
        <v>45</v>
      </c>
      <c r="S191" s="104" t="s">
        <v>45</v>
      </c>
    </row>
    <row r="192" spans="1:19" s="17" customFormat="1" ht="77.25" customHeight="1" x14ac:dyDescent="0.2">
      <c r="A192" s="36">
        <v>176</v>
      </c>
      <c r="B192" s="73" t="s">
        <v>102</v>
      </c>
      <c r="C192" s="74" t="s">
        <v>103</v>
      </c>
      <c r="D192" s="65" t="s">
        <v>104</v>
      </c>
      <c r="E192" s="35" t="s">
        <v>40</v>
      </c>
      <c r="F192" s="7">
        <v>876</v>
      </c>
      <c r="G192" s="7" t="s">
        <v>41</v>
      </c>
      <c r="H192" s="7">
        <v>1</v>
      </c>
      <c r="I192" s="56">
        <v>71100000000</v>
      </c>
      <c r="J192" s="7" t="s">
        <v>165</v>
      </c>
      <c r="K192" s="85">
        <v>155650</v>
      </c>
      <c r="L192" s="75">
        <v>45383</v>
      </c>
      <c r="M192" s="75">
        <v>45413</v>
      </c>
      <c r="N192" s="36" t="s">
        <v>82</v>
      </c>
      <c r="O192" s="72" t="s">
        <v>45</v>
      </c>
      <c r="P192" s="72" t="s">
        <v>45</v>
      </c>
      <c r="Q192" s="95" t="s">
        <v>45</v>
      </c>
      <c r="R192" s="95" t="s">
        <v>45</v>
      </c>
      <c r="S192" s="105" t="s">
        <v>45</v>
      </c>
    </row>
    <row r="193" spans="1:19" s="17" customFormat="1" ht="51" x14ac:dyDescent="0.2">
      <c r="A193" s="36">
        <v>177</v>
      </c>
      <c r="B193" s="64" t="s">
        <v>443</v>
      </c>
      <c r="C193" s="64" t="s">
        <v>352</v>
      </c>
      <c r="D193" s="258" t="s">
        <v>459</v>
      </c>
      <c r="E193" s="35" t="s">
        <v>40</v>
      </c>
      <c r="F193" s="7">
        <v>876</v>
      </c>
      <c r="G193" s="7" t="s">
        <v>41</v>
      </c>
      <c r="H193" s="7">
        <v>1</v>
      </c>
      <c r="I193" s="56">
        <v>71100000000</v>
      </c>
      <c r="J193" s="33" t="s">
        <v>42</v>
      </c>
      <c r="K193" s="85">
        <v>177991.67</v>
      </c>
      <c r="L193" s="75">
        <v>45384</v>
      </c>
      <c r="M193" s="75">
        <v>45597</v>
      </c>
      <c r="N193" s="7" t="s">
        <v>82</v>
      </c>
      <c r="O193" s="72" t="s">
        <v>45</v>
      </c>
      <c r="P193" s="97" t="s">
        <v>45</v>
      </c>
      <c r="Q193" s="97" t="s">
        <v>45</v>
      </c>
      <c r="R193" s="97" t="s">
        <v>45</v>
      </c>
      <c r="S193" s="104" t="s">
        <v>45</v>
      </c>
    </row>
    <row r="194" spans="1:19" s="13" customFormat="1" ht="65.25" customHeight="1" x14ac:dyDescent="0.25">
      <c r="A194" s="36">
        <v>178</v>
      </c>
      <c r="B194" s="165" t="s">
        <v>474</v>
      </c>
      <c r="C194" s="166" t="s">
        <v>473</v>
      </c>
      <c r="D194" s="225" t="s">
        <v>512</v>
      </c>
      <c r="E194" s="35" t="s">
        <v>40</v>
      </c>
      <c r="F194" s="7">
        <v>877</v>
      </c>
      <c r="G194" s="7" t="s">
        <v>41</v>
      </c>
      <c r="H194" s="7">
        <v>1</v>
      </c>
      <c r="I194" s="56">
        <v>71100000000</v>
      </c>
      <c r="J194" s="33" t="s">
        <v>42</v>
      </c>
      <c r="K194" s="85">
        <v>453482.9</v>
      </c>
      <c r="L194" s="75">
        <v>45384</v>
      </c>
      <c r="M194" s="75">
        <v>45444</v>
      </c>
      <c r="N194" s="7" t="s">
        <v>82</v>
      </c>
      <c r="O194" s="72" t="s">
        <v>45</v>
      </c>
      <c r="P194" s="97" t="s">
        <v>45</v>
      </c>
      <c r="Q194" s="97" t="s">
        <v>45</v>
      </c>
      <c r="R194" s="97" t="s">
        <v>45</v>
      </c>
      <c r="S194" s="104" t="s">
        <v>45</v>
      </c>
    </row>
    <row r="195" spans="1:19" s="223" customFormat="1" ht="48" x14ac:dyDescent="0.25">
      <c r="A195" s="36">
        <v>179</v>
      </c>
      <c r="B195" s="224" t="s">
        <v>146</v>
      </c>
      <c r="C195" s="224" t="s">
        <v>147</v>
      </c>
      <c r="D195" s="225" t="s">
        <v>513</v>
      </c>
      <c r="E195" s="224" t="s">
        <v>52</v>
      </c>
      <c r="F195" s="224">
        <v>876</v>
      </c>
      <c r="G195" s="224" t="s">
        <v>41</v>
      </c>
      <c r="H195" s="224">
        <v>1</v>
      </c>
      <c r="I195" s="224">
        <v>71100000000</v>
      </c>
      <c r="J195" s="224" t="s">
        <v>42</v>
      </c>
      <c r="K195" s="228">
        <v>324000</v>
      </c>
      <c r="L195" s="229">
        <v>45384</v>
      </c>
      <c r="M195" s="229">
        <v>45445</v>
      </c>
      <c r="N195" s="259" t="s">
        <v>92</v>
      </c>
      <c r="O195" s="72" t="s">
        <v>44</v>
      </c>
      <c r="P195" s="97" t="s">
        <v>45</v>
      </c>
      <c r="Q195" s="97" t="s">
        <v>45</v>
      </c>
      <c r="R195" s="97" t="s">
        <v>45</v>
      </c>
      <c r="S195" s="104" t="s">
        <v>45</v>
      </c>
    </row>
    <row r="196" spans="1:19" s="13" customFormat="1" ht="65.25" customHeight="1" x14ac:dyDescent="0.25">
      <c r="A196" s="36">
        <v>180</v>
      </c>
      <c r="B196" s="64" t="s">
        <v>39</v>
      </c>
      <c r="C196" s="64" t="s">
        <v>38</v>
      </c>
      <c r="D196" s="225" t="s">
        <v>514</v>
      </c>
      <c r="E196" s="224" t="s">
        <v>52</v>
      </c>
      <c r="F196" s="224">
        <v>876</v>
      </c>
      <c r="G196" s="224" t="s">
        <v>41</v>
      </c>
      <c r="H196" s="224">
        <v>1</v>
      </c>
      <c r="I196" s="224">
        <v>71100000000</v>
      </c>
      <c r="J196" s="224" t="s">
        <v>42</v>
      </c>
      <c r="K196" s="232">
        <v>7902525.9000000004</v>
      </c>
      <c r="L196" s="229">
        <v>45385</v>
      </c>
      <c r="M196" s="229">
        <v>45627</v>
      </c>
      <c r="N196" s="259" t="s">
        <v>82</v>
      </c>
      <c r="O196" s="72" t="s">
        <v>45</v>
      </c>
      <c r="P196" s="97" t="s">
        <v>45</v>
      </c>
      <c r="Q196" s="97" t="s">
        <v>45</v>
      </c>
      <c r="R196" s="97" t="s">
        <v>45</v>
      </c>
      <c r="S196" s="104" t="s">
        <v>45</v>
      </c>
    </row>
    <row r="197" spans="1:19" s="264" customFormat="1" ht="86.25" customHeight="1" x14ac:dyDescent="0.2">
      <c r="A197" s="36">
        <v>181</v>
      </c>
      <c r="B197" s="168" t="s">
        <v>39</v>
      </c>
      <c r="C197" s="260" t="s">
        <v>38</v>
      </c>
      <c r="D197" s="224" t="s">
        <v>515</v>
      </c>
      <c r="E197" s="261" t="s">
        <v>40</v>
      </c>
      <c r="F197" s="262">
        <v>876</v>
      </c>
      <c r="G197" s="262" t="s">
        <v>41</v>
      </c>
      <c r="H197" s="262">
        <v>1</v>
      </c>
      <c r="I197" s="193">
        <v>71100000000</v>
      </c>
      <c r="J197" s="193" t="s">
        <v>42</v>
      </c>
      <c r="K197" s="232">
        <v>9773473.8900000006</v>
      </c>
      <c r="L197" s="229">
        <v>45383</v>
      </c>
      <c r="M197" s="229">
        <v>45627</v>
      </c>
      <c r="N197" s="263" t="s">
        <v>233</v>
      </c>
      <c r="O197" s="224" t="s">
        <v>44</v>
      </c>
      <c r="P197" s="256" t="s">
        <v>45</v>
      </c>
      <c r="Q197" s="256" t="s">
        <v>45</v>
      </c>
      <c r="R197" s="224" t="s">
        <v>44</v>
      </c>
      <c r="S197" s="257" t="s">
        <v>45</v>
      </c>
    </row>
    <row r="198" spans="1:19" s="264" customFormat="1" ht="82.5" customHeight="1" x14ac:dyDescent="0.2">
      <c r="A198" s="36">
        <v>182</v>
      </c>
      <c r="B198" s="168" t="s">
        <v>39</v>
      </c>
      <c r="C198" s="260" t="s">
        <v>38</v>
      </c>
      <c r="D198" s="224" t="s">
        <v>516</v>
      </c>
      <c r="E198" s="261" t="s">
        <v>40</v>
      </c>
      <c r="F198" s="262">
        <v>876</v>
      </c>
      <c r="G198" s="262" t="s">
        <v>41</v>
      </c>
      <c r="H198" s="262">
        <v>1</v>
      </c>
      <c r="I198" s="193">
        <v>71100000000</v>
      </c>
      <c r="J198" s="193" t="s">
        <v>42</v>
      </c>
      <c r="K198" s="232">
        <v>41720265.600000001</v>
      </c>
      <c r="L198" s="229">
        <v>45383</v>
      </c>
      <c r="M198" s="229">
        <v>45628</v>
      </c>
      <c r="N198" s="263" t="s">
        <v>43</v>
      </c>
      <c r="O198" s="224" t="s">
        <v>44</v>
      </c>
      <c r="P198" s="256" t="s">
        <v>45</v>
      </c>
      <c r="Q198" s="256" t="s">
        <v>45</v>
      </c>
      <c r="R198" s="224" t="s">
        <v>44</v>
      </c>
      <c r="S198" s="257" t="s">
        <v>45</v>
      </c>
    </row>
    <row r="199" spans="1:19" s="77" customFormat="1" ht="51" x14ac:dyDescent="0.2">
      <c r="A199" s="36">
        <v>183</v>
      </c>
      <c r="B199" s="71" t="s">
        <v>76</v>
      </c>
      <c r="C199" s="71" t="s">
        <v>77</v>
      </c>
      <c r="D199" s="66" t="s">
        <v>193</v>
      </c>
      <c r="E199" s="68" t="s">
        <v>52</v>
      </c>
      <c r="F199" s="7">
        <v>876</v>
      </c>
      <c r="G199" s="7" t="s">
        <v>41</v>
      </c>
      <c r="H199" s="34">
        <v>1</v>
      </c>
      <c r="I199" s="34">
        <v>71100000000</v>
      </c>
      <c r="J199" s="7" t="s">
        <v>165</v>
      </c>
      <c r="K199" s="69">
        <v>5729869.7999999998</v>
      </c>
      <c r="L199" s="8">
        <v>45402</v>
      </c>
      <c r="M199" s="8">
        <v>45657</v>
      </c>
      <c r="N199" s="7" t="s">
        <v>82</v>
      </c>
      <c r="O199" s="7" t="s">
        <v>223</v>
      </c>
      <c r="P199" s="97" t="s">
        <v>45</v>
      </c>
      <c r="Q199" s="97" t="s">
        <v>45</v>
      </c>
      <c r="R199" s="97" t="s">
        <v>45</v>
      </c>
      <c r="S199" s="104" t="s">
        <v>45</v>
      </c>
    </row>
    <row r="200" spans="1:19" s="77" customFormat="1" ht="52.5" customHeight="1" x14ac:dyDescent="0.2">
      <c r="A200" s="36">
        <v>184</v>
      </c>
      <c r="B200" s="279" t="s">
        <v>102</v>
      </c>
      <c r="C200" s="280" t="s">
        <v>105</v>
      </c>
      <c r="D200" s="66" t="s">
        <v>520</v>
      </c>
      <c r="E200" s="68" t="s">
        <v>52</v>
      </c>
      <c r="F200" s="7">
        <v>876</v>
      </c>
      <c r="G200" s="7" t="s">
        <v>41</v>
      </c>
      <c r="H200" s="34">
        <v>1</v>
      </c>
      <c r="I200" s="34">
        <v>71100000000</v>
      </c>
      <c r="J200" s="7" t="s">
        <v>165</v>
      </c>
      <c r="K200" s="91">
        <v>49303900</v>
      </c>
      <c r="L200" s="8">
        <v>45403</v>
      </c>
      <c r="M200" s="8">
        <v>45597</v>
      </c>
      <c r="N200" s="7" t="s">
        <v>522</v>
      </c>
      <c r="O200" s="7" t="s">
        <v>44</v>
      </c>
      <c r="P200" s="97" t="s">
        <v>45</v>
      </c>
      <c r="Q200" s="97" t="s">
        <v>45</v>
      </c>
      <c r="R200" s="97" t="s">
        <v>45</v>
      </c>
      <c r="S200" s="97" t="s">
        <v>45</v>
      </c>
    </row>
    <row r="201" spans="1:19" s="77" customFormat="1" ht="65.25" customHeight="1" x14ac:dyDescent="0.2">
      <c r="A201" s="36">
        <v>185</v>
      </c>
      <c r="B201" s="281" t="s">
        <v>524</v>
      </c>
      <c r="C201" s="282" t="s">
        <v>89</v>
      </c>
      <c r="D201" s="66" t="s">
        <v>523</v>
      </c>
      <c r="E201" s="68" t="s">
        <v>52</v>
      </c>
      <c r="F201" s="7">
        <v>876</v>
      </c>
      <c r="G201" s="7" t="s">
        <v>41</v>
      </c>
      <c r="H201" s="34">
        <v>1</v>
      </c>
      <c r="I201" s="34">
        <v>71100000000</v>
      </c>
      <c r="J201" s="7" t="s">
        <v>165</v>
      </c>
      <c r="K201" s="91">
        <v>704400</v>
      </c>
      <c r="L201" s="8">
        <v>45404</v>
      </c>
      <c r="M201" s="8">
        <v>45657</v>
      </c>
      <c r="N201" s="7" t="s">
        <v>82</v>
      </c>
      <c r="O201" s="7" t="s">
        <v>223</v>
      </c>
      <c r="P201" s="97" t="s">
        <v>45</v>
      </c>
      <c r="Q201" s="97" t="s">
        <v>45</v>
      </c>
      <c r="R201" s="97" t="s">
        <v>45</v>
      </c>
      <c r="S201" s="104" t="s">
        <v>45</v>
      </c>
    </row>
    <row r="202" spans="1:19" s="77" customFormat="1" ht="65.25" customHeight="1" x14ac:dyDescent="0.2">
      <c r="A202" s="36">
        <v>186</v>
      </c>
      <c r="B202" s="281" t="s">
        <v>526</v>
      </c>
      <c r="C202" s="282" t="s">
        <v>525</v>
      </c>
      <c r="D202" s="66" t="s">
        <v>527</v>
      </c>
      <c r="E202" s="68" t="s">
        <v>52</v>
      </c>
      <c r="F202" s="7">
        <v>876</v>
      </c>
      <c r="G202" s="7" t="s">
        <v>41</v>
      </c>
      <c r="H202" s="34">
        <v>1</v>
      </c>
      <c r="I202" s="34">
        <v>71100000000</v>
      </c>
      <c r="J202" s="7" t="s">
        <v>165</v>
      </c>
      <c r="K202" s="89">
        <v>88343500</v>
      </c>
      <c r="L202" s="8">
        <v>45405</v>
      </c>
      <c r="M202" s="8">
        <v>45444</v>
      </c>
      <c r="N202" s="7" t="s">
        <v>82</v>
      </c>
      <c r="O202" s="7" t="s">
        <v>223</v>
      </c>
      <c r="P202" s="97" t="s">
        <v>45</v>
      </c>
      <c r="Q202" s="97" t="s">
        <v>45</v>
      </c>
      <c r="R202" s="97" t="s">
        <v>45</v>
      </c>
      <c r="S202" s="104" t="s">
        <v>45</v>
      </c>
    </row>
    <row r="203" spans="1:19" s="77" customFormat="1" ht="65.25" customHeight="1" x14ac:dyDescent="0.2">
      <c r="A203" s="36">
        <v>187</v>
      </c>
      <c r="B203" s="165" t="s">
        <v>474</v>
      </c>
      <c r="C203" s="166" t="s">
        <v>473</v>
      </c>
      <c r="D203" s="186" t="s">
        <v>545</v>
      </c>
      <c r="E203" s="68" t="s">
        <v>52</v>
      </c>
      <c r="F203" s="7">
        <v>876</v>
      </c>
      <c r="G203" s="7" t="s">
        <v>41</v>
      </c>
      <c r="H203" s="34">
        <v>1</v>
      </c>
      <c r="I203" s="34">
        <v>71100000000</v>
      </c>
      <c r="J203" s="7" t="s">
        <v>165</v>
      </c>
      <c r="K203" s="89">
        <v>48914551</v>
      </c>
      <c r="L203" s="8">
        <v>45406</v>
      </c>
      <c r="M203" s="8">
        <v>45445</v>
      </c>
      <c r="N203" s="7" t="s">
        <v>82</v>
      </c>
      <c r="O203" s="7" t="s">
        <v>223</v>
      </c>
      <c r="P203" s="97" t="s">
        <v>45</v>
      </c>
      <c r="Q203" s="97" t="s">
        <v>45</v>
      </c>
      <c r="R203" s="97" t="s">
        <v>45</v>
      </c>
      <c r="S203" s="104" t="s">
        <v>45</v>
      </c>
    </row>
    <row r="204" spans="1:19" s="77" customFormat="1" ht="69" customHeight="1" x14ac:dyDescent="0.2">
      <c r="A204" s="36">
        <v>188</v>
      </c>
      <c r="B204" s="169" t="s">
        <v>477</v>
      </c>
      <c r="C204" s="170" t="s">
        <v>478</v>
      </c>
      <c r="D204" s="66" t="s">
        <v>528</v>
      </c>
      <c r="E204" s="68" t="s">
        <v>52</v>
      </c>
      <c r="F204" s="7">
        <v>876</v>
      </c>
      <c r="G204" s="7" t="s">
        <v>41</v>
      </c>
      <c r="H204" s="34">
        <v>1</v>
      </c>
      <c r="I204" s="34">
        <v>71100000000</v>
      </c>
      <c r="J204" s="7" t="s">
        <v>165</v>
      </c>
      <c r="K204" s="91">
        <v>210350.5</v>
      </c>
      <c r="L204" s="8">
        <v>45406</v>
      </c>
      <c r="M204" s="8">
        <v>45445</v>
      </c>
      <c r="N204" s="7" t="s">
        <v>82</v>
      </c>
      <c r="O204" s="7" t="s">
        <v>223</v>
      </c>
      <c r="P204" s="97" t="s">
        <v>45</v>
      </c>
      <c r="Q204" s="97" t="s">
        <v>45</v>
      </c>
      <c r="R204" s="97" t="s">
        <v>45</v>
      </c>
      <c r="S204" s="104" t="s">
        <v>45</v>
      </c>
    </row>
    <row r="205" spans="1:19" s="77" customFormat="1" ht="63" customHeight="1" x14ac:dyDescent="0.2">
      <c r="A205" s="36">
        <v>189</v>
      </c>
      <c r="B205" s="169" t="s">
        <v>499</v>
      </c>
      <c r="C205" s="170" t="s">
        <v>531</v>
      </c>
      <c r="D205" s="66" t="s">
        <v>532</v>
      </c>
      <c r="E205" s="68" t="s">
        <v>40</v>
      </c>
      <c r="F205" s="7">
        <v>876</v>
      </c>
      <c r="G205" s="7" t="s">
        <v>41</v>
      </c>
      <c r="H205" s="34">
        <v>1</v>
      </c>
      <c r="I205" s="283">
        <v>71100000000</v>
      </c>
      <c r="J205" s="7" t="s">
        <v>42</v>
      </c>
      <c r="K205" s="91">
        <v>266678</v>
      </c>
      <c r="L205" s="8">
        <v>45383</v>
      </c>
      <c r="M205" s="8">
        <v>45474</v>
      </c>
      <c r="N205" s="259" t="s">
        <v>92</v>
      </c>
      <c r="O205" s="72" t="s">
        <v>44</v>
      </c>
      <c r="P205" s="97" t="s">
        <v>45</v>
      </c>
      <c r="Q205" s="97" t="s">
        <v>45</v>
      </c>
      <c r="R205" s="97" t="s">
        <v>45</v>
      </c>
      <c r="S205" s="104" t="s">
        <v>45</v>
      </c>
    </row>
    <row r="206" spans="1:19" s="144" customFormat="1" ht="75" customHeight="1" x14ac:dyDescent="0.2">
      <c r="A206" s="36">
        <v>190</v>
      </c>
      <c r="B206" s="36" t="s">
        <v>39</v>
      </c>
      <c r="C206" s="221" t="s">
        <v>38</v>
      </c>
      <c r="D206" s="7" t="s">
        <v>533</v>
      </c>
      <c r="E206" s="222" t="s">
        <v>40</v>
      </c>
      <c r="F206" s="34">
        <v>876</v>
      </c>
      <c r="G206" s="34" t="s">
        <v>41</v>
      </c>
      <c r="H206" s="34">
        <v>1</v>
      </c>
      <c r="I206" s="186">
        <v>71100000000</v>
      </c>
      <c r="J206" s="186" t="s">
        <v>42</v>
      </c>
      <c r="K206" s="62">
        <v>6733898.0199999996</v>
      </c>
      <c r="L206" s="8">
        <v>45383</v>
      </c>
      <c r="M206" s="8">
        <v>45627</v>
      </c>
      <c r="N206" s="138" t="s">
        <v>233</v>
      </c>
      <c r="O206" s="224" t="s">
        <v>44</v>
      </c>
      <c r="P206" s="256" t="s">
        <v>45</v>
      </c>
      <c r="Q206" s="256" t="s">
        <v>45</v>
      </c>
      <c r="R206" s="224" t="s">
        <v>44</v>
      </c>
      <c r="S206" s="257" t="s">
        <v>45</v>
      </c>
    </row>
    <row r="207" spans="1:19" s="144" customFormat="1" ht="75" customHeight="1" x14ac:dyDescent="0.2">
      <c r="A207" s="36">
        <v>191</v>
      </c>
      <c r="B207" s="36" t="s">
        <v>39</v>
      </c>
      <c r="C207" s="221" t="s">
        <v>290</v>
      </c>
      <c r="D207" s="7" t="s">
        <v>534</v>
      </c>
      <c r="E207" s="222" t="s">
        <v>40</v>
      </c>
      <c r="F207" s="34">
        <v>876</v>
      </c>
      <c r="G207" s="34" t="s">
        <v>41</v>
      </c>
      <c r="H207" s="34">
        <v>1</v>
      </c>
      <c r="I207" s="186">
        <v>71100000000</v>
      </c>
      <c r="J207" s="186" t="s">
        <v>42</v>
      </c>
      <c r="K207" s="62">
        <v>721242.38</v>
      </c>
      <c r="L207" s="8">
        <v>45383</v>
      </c>
      <c r="M207" s="8">
        <v>45628</v>
      </c>
      <c r="N207" s="138" t="s">
        <v>233</v>
      </c>
      <c r="O207" s="224" t="s">
        <v>44</v>
      </c>
      <c r="P207" s="256" t="s">
        <v>45</v>
      </c>
      <c r="Q207" s="256" t="s">
        <v>45</v>
      </c>
      <c r="R207" s="224" t="s">
        <v>44</v>
      </c>
      <c r="S207" s="257" t="s">
        <v>45</v>
      </c>
    </row>
    <row r="208" spans="1:19" s="144" customFormat="1" ht="75" customHeight="1" x14ac:dyDescent="0.2">
      <c r="A208" s="36">
        <v>192</v>
      </c>
      <c r="B208" s="36" t="s">
        <v>39</v>
      </c>
      <c r="C208" s="221" t="s">
        <v>290</v>
      </c>
      <c r="D208" s="7" t="s">
        <v>535</v>
      </c>
      <c r="E208" s="222" t="s">
        <v>40</v>
      </c>
      <c r="F208" s="34">
        <v>876</v>
      </c>
      <c r="G208" s="34" t="s">
        <v>41</v>
      </c>
      <c r="H208" s="34">
        <v>1</v>
      </c>
      <c r="I208" s="186">
        <v>71100000000</v>
      </c>
      <c r="J208" s="186" t="s">
        <v>42</v>
      </c>
      <c r="K208" s="62">
        <v>7960987.7599999998</v>
      </c>
      <c r="L208" s="8">
        <v>45383</v>
      </c>
      <c r="M208" s="8">
        <v>45629</v>
      </c>
      <c r="N208" s="138" t="s">
        <v>233</v>
      </c>
      <c r="O208" s="224" t="s">
        <v>44</v>
      </c>
      <c r="P208" s="256" t="s">
        <v>45</v>
      </c>
      <c r="Q208" s="256" t="s">
        <v>45</v>
      </c>
      <c r="R208" s="224" t="s">
        <v>44</v>
      </c>
      <c r="S208" s="257" t="s">
        <v>45</v>
      </c>
    </row>
    <row r="209" spans="1:20" s="144" customFormat="1" ht="75" customHeight="1" x14ac:dyDescent="0.2">
      <c r="A209" s="36">
        <v>193</v>
      </c>
      <c r="B209" s="36" t="s">
        <v>39</v>
      </c>
      <c r="C209" s="221" t="s">
        <v>38</v>
      </c>
      <c r="D209" s="7" t="s">
        <v>536</v>
      </c>
      <c r="E209" s="222" t="s">
        <v>40</v>
      </c>
      <c r="F209" s="34">
        <v>876</v>
      </c>
      <c r="G209" s="34" t="s">
        <v>41</v>
      </c>
      <c r="H209" s="34">
        <v>1</v>
      </c>
      <c r="I209" s="186">
        <v>71100000000</v>
      </c>
      <c r="J209" s="186" t="s">
        <v>42</v>
      </c>
      <c r="K209" s="62">
        <v>35082683.509999998</v>
      </c>
      <c r="L209" s="8">
        <v>45383</v>
      </c>
      <c r="M209" s="8">
        <v>45630</v>
      </c>
      <c r="N209" s="138" t="s">
        <v>43</v>
      </c>
      <c r="O209" s="7" t="s">
        <v>44</v>
      </c>
      <c r="P209" s="256" t="s">
        <v>45</v>
      </c>
      <c r="Q209" s="256" t="s">
        <v>45</v>
      </c>
      <c r="R209" s="224" t="s">
        <v>44</v>
      </c>
      <c r="S209" s="257" t="s">
        <v>45</v>
      </c>
    </row>
    <row r="210" spans="1:20" s="144" customFormat="1" ht="90" customHeight="1" x14ac:dyDescent="0.2">
      <c r="A210" s="36">
        <v>194</v>
      </c>
      <c r="B210" s="36" t="s">
        <v>39</v>
      </c>
      <c r="C210" s="295" t="s">
        <v>290</v>
      </c>
      <c r="D210" s="7" t="s">
        <v>537</v>
      </c>
      <c r="E210" s="222" t="s">
        <v>40</v>
      </c>
      <c r="F210" s="34">
        <v>876</v>
      </c>
      <c r="G210" s="34" t="s">
        <v>41</v>
      </c>
      <c r="H210" s="34">
        <v>1</v>
      </c>
      <c r="I210" s="186">
        <v>71100000000</v>
      </c>
      <c r="J210" s="186" t="s">
        <v>42</v>
      </c>
      <c r="K210" s="62">
        <v>14917419.83</v>
      </c>
      <c r="L210" s="8">
        <v>45383</v>
      </c>
      <c r="M210" s="8">
        <v>45631</v>
      </c>
      <c r="N210" s="138" t="s">
        <v>233</v>
      </c>
      <c r="O210" s="7" t="s">
        <v>44</v>
      </c>
      <c r="P210" s="256" t="s">
        <v>45</v>
      </c>
      <c r="Q210" s="256" t="s">
        <v>45</v>
      </c>
      <c r="R210" s="224" t="s">
        <v>44</v>
      </c>
      <c r="S210" s="257" t="s">
        <v>45</v>
      </c>
    </row>
    <row r="211" spans="1:20" s="144" customFormat="1" ht="85.5" customHeight="1" x14ac:dyDescent="0.2">
      <c r="A211" s="36">
        <v>195</v>
      </c>
      <c r="B211" s="36" t="s">
        <v>39</v>
      </c>
      <c r="C211" s="295" t="s">
        <v>290</v>
      </c>
      <c r="D211" s="7" t="s">
        <v>538</v>
      </c>
      <c r="E211" s="222" t="s">
        <v>40</v>
      </c>
      <c r="F211" s="34">
        <v>876</v>
      </c>
      <c r="G211" s="34" t="s">
        <v>41</v>
      </c>
      <c r="H211" s="34">
        <v>1</v>
      </c>
      <c r="I211" s="186">
        <v>71100000000</v>
      </c>
      <c r="J211" s="186" t="s">
        <v>42</v>
      </c>
      <c r="K211" s="62">
        <v>8293384.96</v>
      </c>
      <c r="L211" s="8">
        <v>45383</v>
      </c>
      <c r="M211" s="8">
        <v>45632</v>
      </c>
      <c r="N211" s="138" t="s">
        <v>233</v>
      </c>
      <c r="O211" s="7" t="s">
        <v>44</v>
      </c>
      <c r="P211" s="256" t="s">
        <v>45</v>
      </c>
      <c r="Q211" s="256" t="s">
        <v>45</v>
      </c>
      <c r="R211" s="224" t="s">
        <v>44</v>
      </c>
      <c r="S211" s="257" t="s">
        <v>45</v>
      </c>
    </row>
    <row r="212" spans="1:20" s="144" customFormat="1" ht="87" customHeight="1" x14ac:dyDescent="0.2">
      <c r="A212" s="36">
        <v>196</v>
      </c>
      <c r="B212" s="36" t="s">
        <v>39</v>
      </c>
      <c r="C212" s="295" t="s">
        <v>290</v>
      </c>
      <c r="D212" s="7" t="s">
        <v>539</v>
      </c>
      <c r="E212" s="222" t="s">
        <v>40</v>
      </c>
      <c r="F212" s="34">
        <v>876</v>
      </c>
      <c r="G212" s="34" t="s">
        <v>41</v>
      </c>
      <c r="H212" s="34">
        <v>1</v>
      </c>
      <c r="I212" s="186">
        <v>71100000000</v>
      </c>
      <c r="J212" s="186" t="s">
        <v>42</v>
      </c>
      <c r="K212" s="62">
        <v>15983159</v>
      </c>
      <c r="L212" s="8">
        <v>45383</v>
      </c>
      <c r="M212" s="8">
        <v>45633</v>
      </c>
      <c r="N212" s="138" t="s">
        <v>43</v>
      </c>
      <c r="O212" s="7" t="s">
        <v>44</v>
      </c>
      <c r="P212" s="256" t="s">
        <v>45</v>
      </c>
      <c r="Q212" s="256" t="s">
        <v>45</v>
      </c>
      <c r="R212" s="224" t="s">
        <v>44</v>
      </c>
      <c r="S212" s="256" t="s">
        <v>45</v>
      </c>
      <c r="T212" s="285"/>
    </row>
    <row r="213" spans="1:20" s="144" customFormat="1" ht="75" customHeight="1" x14ac:dyDescent="0.2">
      <c r="A213" s="36">
        <v>197</v>
      </c>
      <c r="B213" s="36" t="s">
        <v>39</v>
      </c>
      <c r="C213" s="221" t="s">
        <v>38</v>
      </c>
      <c r="D213" s="7" t="s">
        <v>541</v>
      </c>
      <c r="E213" s="222" t="s">
        <v>40</v>
      </c>
      <c r="F213" s="34">
        <v>876</v>
      </c>
      <c r="G213" s="34" t="s">
        <v>41</v>
      </c>
      <c r="H213" s="34">
        <v>1</v>
      </c>
      <c r="I213" s="186">
        <v>71100000000</v>
      </c>
      <c r="J213" s="186" t="s">
        <v>42</v>
      </c>
      <c r="K213" s="62">
        <v>38318333.5</v>
      </c>
      <c r="L213" s="8">
        <v>45383</v>
      </c>
      <c r="M213" s="8">
        <v>45634</v>
      </c>
      <c r="N213" s="138" t="s">
        <v>43</v>
      </c>
      <c r="O213" s="7" t="s">
        <v>44</v>
      </c>
      <c r="P213" s="256" t="s">
        <v>45</v>
      </c>
      <c r="Q213" s="256" t="s">
        <v>45</v>
      </c>
      <c r="R213" s="224" t="s">
        <v>44</v>
      </c>
      <c r="S213" s="257" t="s">
        <v>45</v>
      </c>
    </row>
    <row r="214" spans="1:20" s="144" customFormat="1" ht="75" customHeight="1" x14ac:dyDescent="0.2">
      <c r="A214" s="36">
        <v>198</v>
      </c>
      <c r="B214" s="36" t="s">
        <v>39</v>
      </c>
      <c r="C214" s="221" t="s">
        <v>38</v>
      </c>
      <c r="D214" s="7" t="s">
        <v>542</v>
      </c>
      <c r="E214" s="222" t="s">
        <v>40</v>
      </c>
      <c r="F214" s="34">
        <v>876</v>
      </c>
      <c r="G214" s="34" t="s">
        <v>41</v>
      </c>
      <c r="H214" s="34">
        <v>1</v>
      </c>
      <c r="I214" s="186">
        <v>71100000000</v>
      </c>
      <c r="J214" s="186" t="s">
        <v>42</v>
      </c>
      <c r="K214" s="62">
        <v>38346459.609999999</v>
      </c>
      <c r="L214" s="8">
        <v>45383</v>
      </c>
      <c r="M214" s="8">
        <v>45635</v>
      </c>
      <c r="N214" s="138" t="s">
        <v>43</v>
      </c>
      <c r="O214" s="7" t="s">
        <v>44</v>
      </c>
      <c r="P214" s="256" t="s">
        <v>45</v>
      </c>
      <c r="Q214" s="256" t="s">
        <v>45</v>
      </c>
      <c r="R214" s="224" t="s">
        <v>44</v>
      </c>
      <c r="S214" s="257" t="s">
        <v>45</v>
      </c>
    </row>
    <row r="215" spans="1:20" s="144" customFormat="1" ht="75" customHeight="1" x14ac:dyDescent="0.2">
      <c r="A215" s="36">
        <v>199</v>
      </c>
      <c r="B215" s="36" t="s">
        <v>39</v>
      </c>
      <c r="C215" s="221" t="s">
        <v>38</v>
      </c>
      <c r="D215" s="7" t="s">
        <v>543</v>
      </c>
      <c r="E215" s="222" t="s">
        <v>40</v>
      </c>
      <c r="F215" s="34">
        <v>876</v>
      </c>
      <c r="G215" s="34" t="s">
        <v>41</v>
      </c>
      <c r="H215" s="34">
        <v>1</v>
      </c>
      <c r="I215" s="186">
        <v>71100000000</v>
      </c>
      <c r="J215" s="186" t="s">
        <v>42</v>
      </c>
      <c r="K215" s="62">
        <v>38346459.609999999</v>
      </c>
      <c r="L215" s="8">
        <v>45383</v>
      </c>
      <c r="M215" s="8">
        <v>45636</v>
      </c>
      <c r="N215" s="138" t="s">
        <v>43</v>
      </c>
      <c r="O215" s="7" t="s">
        <v>44</v>
      </c>
      <c r="P215" s="256" t="s">
        <v>45</v>
      </c>
      <c r="Q215" s="256" t="s">
        <v>45</v>
      </c>
      <c r="R215" s="224" t="s">
        <v>44</v>
      </c>
      <c r="S215" s="257" t="s">
        <v>45</v>
      </c>
    </row>
    <row r="216" spans="1:20" s="144" customFormat="1" ht="75" customHeight="1" x14ac:dyDescent="0.2">
      <c r="A216" s="36">
        <v>200</v>
      </c>
      <c r="B216" s="36" t="s">
        <v>39</v>
      </c>
      <c r="C216" s="221" t="s">
        <v>290</v>
      </c>
      <c r="D216" s="7" t="s">
        <v>544</v>
      </c>
      <c r="E216" s="222" t="s">
        <v>40</v>
      </c>
      <c r="F216" s="34">
        <v>876</v>
      </c>
      <c r="G216" s="34" t="s">
        <v>41</v>
      </c>
      <c r="H216" s="34">
        <v>1</v>
      </c>
      <c r="I216" s="186">
        <v>71100000000</v>
      </c>
      <c r="J216" s="186" t="s">
        <v>42</v>
      </c>
      <c r="K216" s="62">
        <v>32451753.039999999</v>
      </c>
      <c r="L216" s="8">
        <v>45383</v>
      </c>
      <c r="M216" s="8">
        <v>45637</v>
      </c>
      <c r="N216" s="138" t="s">
        <v>43</v>
      </c>
      <c r="O216" s="7" t="s">
        <v>44</v>
      </c>
      <c r="P216" s="256" t="s">
        <v>45</v>
      </c>
      <c r="Q216" s="256" t="s">
        <v>45</v>
      </c>
      <c r="R216" s="224" t="s">
        <v>44</v>
      </c>
      <c r="S216" s="257" t="s">
        <v>45</v>
      </c>
    </row>
    <row r="217" spans="1:20" s="77" customFormat="1" ht="65.25" customHeight="1" x14ac:dyDescent="0.2">
      <c r="A217" s="36">
        <v>201</v>
      </c>
      <c r="B217" s="281" t="s">
        <v>526</v>
      </c>
      <c r="C217" s="282" t="s">
        <v>525</v>
      </c>
      <c r="D217" s="66" t="s">
        <v>527</v>
      </c>
      <c r="E217" s="68" t="s">
        <v>52</v>
      </c>
      <c r="F217" s="7">
        <v>876</v>
      </c>
      <c r="G217" s="7" t="s">
        <v>41</v>
      </c>
      <c r="H217" s="34">
        <v>1</v>
      </c>
      <c r="I217" s="34">
        <v>71100000000</v>
      </c>
      <c r="J217" s="7" t="s">
        <v>165</v>
      </c>
      <c r="K217" s="89">
        <f>25160000+680000</f>
        <v>25840000</v>
      </c>
      <c r="L217" s="8">
        <v>45405</v>
      </c>
      <c r="M217" s="8">
        <v>45505</v>
      </c>
      <c r="N217" s="7" t="s">
        <v>82</v>
      </c>
      <c r="O217" s="7" t="s">
        <v>223</v>
      </c>
      <c r="P217" s="97" t="s">
        <v>45</v>
      </c>
      <c r="Q217" s="97" t="s">
        <v>45</v>
      </c>
      <c r="R217" s="97" t="s">
        <v>45</v>
      </c>
      <c r="S217" s="104" t="s">
        <v>45</v>
      </c>
    </row>
    <row r="218" spans="1:20" s="144" customFormat="1" ht="75" customHeight="1" x14ac:dyDescent="0.2">
      <c r="A218" s="36">
        <v>202</v>
      </c>
      <c r="B218" s="165" t="s">
        <v>474</v>
      </c>
      <c r="C218" s="166" t="s">
        <v>473</v>
      </c>
      <c r="D218" s="7" t="s">
        <v>472</v>
      </c>
      <c r="E218" s="68" t="s">
        <v>52</v>
      </c>
      <c r="F218" s="7">
        <v>876</v>
      </c>
      <c r="G218" s="7" t="s">
        <v>41</v>
      </c>
      <c r="H218" s="34">
        <v>1</v>
      </c>
      <c r="I218" s="34">
        <v>71100000000</v>
      </c>
      <c r="J218" s="7" t="s">
        <v>165</v>
      </c>
      <c r="K218" s="62">
        <v>11313000</v>
      </c>
      <c r="L218" s="8">
        <v>45406</v>
      </c>
      <c r="M218" s="8">
        <v>45474</v>
      </c>
      <c r="N218" s="7" t="s">
        <v>82</v>
      </c>
      <c r="O218" s="7" t="s">
        <v>223</v>
      </c>
      <c r="P218" s="97" t="s">
        <v>45</v>
      </c>
      <c r="Q218" s="97" t="s">
        <v>45</v>
      </c>
      <c r="R218" s="97" t="s">
        <v>45</v>
      </c>
      <c r="S218" s="104" t="s">
        <v>45</v>
      </c>
    </row>
    <row r="219" spans="1:20" s="144" customFormat="1" ht="75" customHeight="1" x14ac:dyDescent="0.2">
      <c r="A219" s="36">
        <v>203</v>
      </c>
      <c r="B219" s="165" t="s">
        <v>474</v>
      </c>
      <c r="C219" s="166" t="s">
        <v>473</v>
      </c>
      <c r="D219" s="186" t="s">
        <v>546</v>
      </c>
      <c r="E219" s="68" t="s">
        <v>52</v>
      </c>
      <c r="F219" s="7">
        <v>876</v>
      </c>
      <c r="G219" s="7" t="s">
        <v>41</v>
      </c>
      <c r="H219" s="34">
        <v>1</v>
      </c>
      <c r="I219" s="34">
        <v>71100000000</v>
      </c>
      <c r="J219" s="7" t="s">
        <v>165</v>
      </c>
      <c r="K219" s="62">
        <v>21825127</v>
      </c>
      <c r="L219" s="8">
        <v>45407</v>
      </c>
      <c r="M219" s="8">
        <v>45475</v>
      </c>
      <c r="N219" s="7" t="s">
        <v>82</v>
      </c>
      <c r="O219" s="7" t="s">
        <v>223</v>
      </c>
      <c r="P219" s="97" t="s">
        <v>45</v>
      </c>
      <c r="Q219" s="97" t="s">
        <v>45</v>
      </c>
      <c r="R219" s="97" t="s">
        <v>45</v>
      </c>
      <c r="S219" s="104" t="s">
        <v>45</v>
      </c>
    </row>
    <row r="220" spans="1:20" s="144" customFormat="1" ht="84" customHeight="1" x14ac:dyDescent="0.2">
      <c r="A220" s="36">
        <v>204</v>
      </c>
      <c r="B220" s="186" t="s">
        <v>265</v>
      </c>
      <c r="C220" s="106" t="s">
        <v>510</v>
      </c>
      <c r="D220" s="80" t="s">
        <v>548</v>
      </c>
      <c r="E220" s="68" t="s">
        <v>52</v>
      </c>
      <c r="F220" s="7">
        <v>876</v>
      </c>
      <c r="G220" s="7" t="s">
        <v>41</v>
      </c>
      <c r="H220" s="34">
        <v>1</v>
      </c>
      <c r="I220" s="34">
        <v>71100000000</v>
      </c>
      <c r="J220" s="7" t="s">
        <v>165</v>
      </c>
      <c r="K220" s="62">
        <v>1303047.6299999999</v>
      </c>
      <c r="L220" s="8">
        <v>45408</v>
      </c>
      <c r="M220" s="8">
        <v>45536</v>
      </c>
      <c r="N220" s="7" t="s">
        <v>82</v>
      </c>
      <c r="O220" s="7" t="s">
        <v>223</v>
      </c>
      <c r="P220" s="97" t="s">
        <v>45</v>
      </c>
      <c r="Q220" s="97" t="s">
        <v>45</v>
      </c>
      <c r="R220" s="97" t="s">
        <v>45</v>
      </c>
      <c r="S220" s="104" t="s">
        <v>45</v>
      </c>
    </row>
    <row r="221" spans="1:20" s="17" customFormat="1" ht="51.75" customHeight="1" x14ac:dyDescent="0.2">
      <c r="A221" s="233"/>
      <c r="B221" s="250"/>
      <c r="C221" s="250"/>
      <c r="D221" s="251"/>
      <c r="E221" s="252"/>
      <c r="F221" s="252"/>
      <c r="G221" s="252"/>
      <c r="H221" s="252"/>
      <c r="I221" s="253"/>
      <c r="J221" s="251"/>
      <c r="K221" s="254"/>
      <c r="L221" s="255"/>
      <c r="M221" s="255"/>
      <c r="N221" s="251"/>
      <c r="O221" s="251"/>
      <c r="P221" s="251"/>
      <c r="Q221" s="251"/>
      <c r="R221" s="251"/>
      <c r="S221" s="251"/>
    </row>
    <row r="222" spans="1:20" s="17" customFormat="1" ht="15" customHeight="1" x14ac:dyDescent="0.2">
      <c r="A222" s="328" t="s">
        <v>23</v>
      </c>
      <c r="B222" s="328"/>
      <c r="C222" s="328"/>
      <c r="D222" s="328"/>
      <c r="E222" s="328"/>
      <c r="F222" s="328"/>
      <c r="G222" s="328"/>
      <c r="H222" s="328"/>
      <c r="I222" s="328"/>
      <c r="J222" s="328"/>
      <c r="K222" s="328"/>
      <c r="L222" s="328"/>
      <c r="M222" s="328"/>
      <c r="N222" s="328"/>
      <c r="O222" s="328"/>
      <c r="P222" s="328"/>
      <c r="Q222" s="40"/>
      <c r="R222" s="40"/>
      <c r="S222" s="41"/>
    </row>
    <row r="223" spans="1:20" s="17" customFormat="1" ht="15" customHeight="1" x14ac:dyDescent="0.2">
      <c r="A223" s="42"/>
      <c r="B223" s="42"/>
      <c r="C223" s="42"/>
      <c r="D223" s="43"/>
      <c r="E223" s="44"/>
      <c r="F223" s="42"/>
      <c r="G223" s="42"/>
      <c r="H223" s="42"/>
      <c r="I223" s="42"/>
      <c r="J223" s="42"/>
      <c r="K223" s="45"/>
      <c r="L223" s="42"/>
      <c r="M223" s="42"/>
      <c r="N223" s="42"/>
      <c r="O223" s="42"/>
      <c r="P223" s="46"/>
      <c r="Q223" s="39"/>
      <c r="R223" s="39"/>
      <c r="S223" s="37"/>
    </row>
    <row r="224" spans="1:20" s="17" customFormat="1" ht="20.25" customHeight="1" x14ac:dyDescent="0.2">
      <c r="A224" s="305" t="s">
        <v>29</v>
      </c>
      <c r="B224" s="305"/>
      <c r="C224" s="305"/>
      <c r="D224" s="305"/>
      <c r="E224" s="305"/>
      <c r="F224" s="305"/>
      <c r="G224" s="305"/>
      <c r="H224" s="305"/>
      <c r="I224" s="305"/>
      <c r="J224" s="305"/>
      <c r="K224" s="305"/>
      <c r="L224" s="305"/>
      <c r="M224" s="305"/>
      <c r="N224" s="135">
        <v>3660966961.0100002</v>
      </c>
      <c r="O224" s="322" t="s">
        <v>25</v>
      </c>
      <c r="P224" s="322"/>
      <c r="Q224" s="39"/>
      <c r="R224" s="39"/>
      <c r="S224" s="39"/>
    </row>
    <row r="225" spans="1:19" s="17" customFormat="1" ht="27.75" customHeight="1" x14ac:dyDescent="0.2">
      <c r="A225" s="305" t="s">
        <v>30</v>
      </c>
      <c r="B225" s="305"/>
      <c r="C225" s="305"/>
      <c r="D225" s="305"/>
      <c r="E225" s="305"/>
      <c r="F225" s="305"/>
      <c r="G225" s="305"/>
      <c r="H225" s="305"/>
      <c r="I225" s="305"/>
      <c r="J225" s="305"/>
      <c r="K225" s="305"/>
      <c r="L225" s="305"/>
      <c r="M225" s="305"/>
      <c r="N225" s="135">
        <v>2102931470.3099999</v>
      </c>
      <c r="O225" s="322" t="s">
        <v>25</v>
      </c>
      <c r="P225" s="322"/>
      <c r="Q225" s="39"/>
      <c r="R225" s="39"/>
      <c r="S225" s="39"/>
    </row>
    <row r="226" spans="1:19" s="17" customFormat="1" ht="46.5" customHeight="1" x14ac:dyDescent="0.2">
      <c r="A226" s="305" t="s">
        <v>31</v>
      </c>
      <c r="B226" s="305"/>
      <c r="C226" s="305"/>
      <c r="D226" s="305"/>
      <c r="E226" s="305"/>
      <c r="F226" s="305"/>
      <c r="G226" s="305"/>
      <c r="H226" s="305"/>
      <c r="I226" s="305"/>
      <c r="J226" s="305"/>
      <c r="K226" s="305"/>
      <c r="L226" s="305"/>
      <c r="M226" s="305"/>
      <c r="N226" s="135">
        <v>841781137.09000003</v>
      </c>
      <c r="O226" s="136" t="s">
        <v>25</v>
      </c>
      <c r="P226" s="212">
        <f>N226*100/(N224-N225)</f>
        <v>54.028367268565958</v>
      </c>
      <c r="Q226" s="137" t="s">
        <v>462</v>
      </c>
      <c r="R226" s="39"/>
      <c r="S226" s="39"/>
    </row>
    <row r="228" spans="1:19" ht="24.75" customHeight="1" x14ac:dyDescent="0.25"/>
    <row r="230" spans="1:19" ht="15" customHeight="1" x14ac:dyDescent="0.25">
      <c r="A230" s="49"/>
      <c r="B230" s="49"/>
      <c r="C230" s="54" t="s">
        <v>451</v>
      </c>
      <c r="D230" s="54"/>
      <c r="E230" s="55"/>
      <c r="F230" s="49"/>
      <c r="G230" s="49" t="s">
        <v>449</v>
      </c>
      <c r="H230" s="49"/>
      <c r="I230" s="49"/>
      <c r="J230" s="49" t="s">
        <v>450</v>
      </c>
      <c r="K230" s="49"/>
      <c r="L230" s="49"/>
      <c r="M230" s="49"/>
      <c r="N230" s="50"/>
      <c r="O230" s="50"/>
      <c r="P230" s="50"/>
      <c r="Q230" s="50"/>
      <c r="R230" s="50"/>
      <c r="S230" s="49"/>
    </row>
    <row r="231" spans="1:19" ht="15" customHeight="1" x14ac:dyDescent="0.25">
      <c r="A231" s="51" t="s">
        <v>452</v>
      </c>
      <c r="B231" s="51"/>
      <c r="C231" s="51"/>
      <c r="D231" s="51"/>
      <c r="E231" s="51"/>
      <c r="F231" s="51"/>
      <c r="G231" s="51"/>
      <c r="H231" s="51"/>
      <c r="I231" s="51"/>
      <c r="J231" s="51"/>
      <c r="K231" s="52"/>
      <c r="L231" s="52"/>
      <c r="M231" s="52"/>
      <c r="N231" s="52"/>
      <c r="O231" s="52"/>
      <c r="P231" s="52"/>
      <c r="Q231" s="52"/>
      <c r="R231" s="53"/>
      <c r="S231" s="50"/>
    </row>
  </sheetData>
  <autoFilter ref="A16:S220"/>
  <sortState ref="A19:V104">
    <sortCondition ref="L19:L104"/>
  </sortState>
  <mergeCells count="42">
    <mergeCell ref="H8:O8"/>
    <mergeCell ref="H9:O9"/>
    <mergeCell ref="A8:G8"/>
    <mergeCell ref="A12:O12"/>
    <mergeCell ref="A2:S2"/>
    <mergeCell ref="A3:S3"/>
    <mergeCell ref="H5:O5"/>
    <mergeCell ref="H6:O6"/>
    <mergeCell ref="H7:O7"/>
    <mergeCell ref="A5:G5"/>
    <mergeCell ref="A10:G10"/>
    <mergeCell ref="A11:G11"/>
    <mergeCell ref="A224:M224"/>
    <mergeCell ref="O224:P224"/>
    <mergeCell ref="E14:E15"/>
    <mergeCell ref="K14:K15"/>
    <mergeCell ref="H10:O10"/>
    <mergeCell ref="H11:O11"/>
    <mergeCell ref="O13:O14"/>
    <mergeCell ref="B13:B15"/>
    <mergeCell ref="A222:P222"/>
    <mergeCell ref="D14:D15"/>
    <mergeCell ref="L14:M14"/>
    <mergeCell ref="D13:M13"/>
    <mergeCell ref="P13:P15"/>
    <mergeCell ref="F14:G14"/>
    <mergeCell ref="A226:M226"/>
    <mergeCell ref="M1:S1"/>
    <mergeCell ref="H14:H15"/>
    <mergeCell ref="I14:J14"/>
    <mergeCell ref="C13:C15"/>
    <mergeCell ref="A6:G6"/>
    <mergeCell ref="A7:G7"/>
    <mergeCell ref="A9:G9"/>
    <mergeCell ref="A13:A15"/>
    <mergeCell ref="N13:N15"/>
    <mergeCell ref="S13:S15"/>
    <mergeCell ref="R13:R14"/>
    <mergeCell ref="Q13:Q15"/>
    <mergeCell ref="A4:O4"/>
    <mergeCell ref="A225:M225"/>
    <mergeCell ref="O225:P225"/>
  </mergeCells>
  <hyperlinks>
    <hyperlink ref="H8" r:id="rId1" display="mailto:zakupki_sges@surgutges.ru"/>
  </hyperlinks>
  <printOptions horizontalCentered="1"/>
  <pageMargins left="0.23622047244094491" right="0.23622047244094491" top="0.28999999999999998" bottom="0.36" header="0.22" footer="0.31496062992125984"/>
  <pageSetup paperSize="9" scale="44" fitToHeight="0" orientation="landscape" r:id="rId2"/>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A11" zoomScaleNormal="100" workbookViewId="0">
      <selection activeCell="A39" sqref="A39:A40"/>
    </sheetView>
  </sheetViews>
  <sheetFormatPr defaultRowHeight="15" x14ac:dyDescent="0.25"/>
  <cols>
    <col min="1" max="1" width="6" style="194" customWidth="1"/>
    <col min="2" max="2" width="10.7109375" style="194" customWidth="1"/>
    <col min="3" max="3" width="13.42578125" style="194" customWidth="1"/>
    <col min="4" max="4" width="38.7109375" style="194" customWidth="1"/>
    <col min="5" max="5" width="20.7109375" style="194" customWidth="1"/>
    <col min="6" max="6" width="10.5703125" style="194" customWidth="1"/>
    <col min="7" max="7" width="13.140625" style="194" customWidth="1"/>
    <col min="8" max="8" width="13" style="194" customWidth="1"/>
    <col min="9" max="9" width="14.7109375" style="194" customWidth="1"/>
    <col min="10" max="10" width="15.28515625" style="194" customWidth="1"/>
    <col min="11" max="11" width="17.5703125" style="194" customWidth="1"/>
    <col min="12" max="12" width="17.28515625" style="194" customWidth="1"/>
    <col min="13" max="13" width="16" style="194" customWidth="1"/>
    <col min="14" max="14" width="19" style="194" customWidth="1"/>
    <col min="15" max="15" width="12.85546875" style="194" customWidth="1"/>
    <col min="16" max="16" width="20.7109375" style="194" customWidth="1"/>
    <col min="17" max="17" width="16" style="194" customWidth="1"/>
    <col min="18" max="18" width="19.42578125" style="194" customWidth="1"/>
    <col min="19" max="19" width="20.7109375" style="194" customWidth="1"/>
    <col min="20" max="20" width="23.140625" style="194" customWidth="1"/>
    <col min="21" max="16384" width="9.140625" style="194"/>
  </cols>
  <sheetData>
    <row r="1" spans="1:19" ht="15" customHeight="1" x14ac:dyDescent="0.25">
      <c r="A1" s="345" t="s">
        <v>36</v>
      </c>
      <c r="B1" s="345"/>
      <c r="C1" s="345"/>
      <c r="D1" s="345"/>
      <c r="E1" s="345"/>
      <c r="F1" s="345"/>
      <c r="G1" s="345"/>
      <c r="H1" s="345"/>
      <c r="I1" s="345"/>
      <c r="J1" s="345"/>
      <c r="K1" s="345"/>
      <c r="L1" s="345"/>
      <c r="M1" s="345"/>
      <c r="N1" s="345"/>
      <c r="O1" s="345"/>
      <c r="P1" s="346"/>
      <c r="Q1" s="346"/>
      <c r="R1" s="346"/>
      <c r="S1" s="346"/>
    </row>
    <row r="2" spans="1:19" ht="15" customHeight="1" x14ac:dyDescent="0.25">
      <c r="A2" s="347" t="s">
        <v>24</v>
      </c>
      <c r="B2" s="347"/>
      <c r="C2" s="347"/>
      <c r="D2" s="347"/>
      <c r="E2" s="347"/>
      <c r="F2" s="347"/>
      <c r="G2" s="347"/>
      <c r="H2" s="347"/>
      <c r="I2" s="347"/>
      <c r="J2" s="347"/>
      <c r="K2" s="347"/>
      <c r="L2" s="347"/>
      <c r="M2" s="347"/>
      <c r="N2" s="347"/>
      <c r="O2" s="347"/>
      <c r="P2" s="346"/>
      <c r="Q2" s="346"/>
      <c r="R2" s="346"/>
      <c r="S2" s="346"/>
    </row>
    <row r="3" spans="1:19" ht="15" customHeight="1" x14ac:dyDescent="0.25">
      <c r="A3" s="219"/>
      <c r="B3" s="219"/>
      <c r="C3" s="219"/>
      <c r="D3" s="219"/>
      <c r="E3" s="219"/>
      <c r="F3" s="219"/>
      <c r="G3" s="219"/>
      <c r="H3" s="219"/>
      <c r="J3" s="195" t="s">
        <v>547</v>
      </c>
      <c r="K3" s="219"/>
      <c r="L3" s="219"/>
      <c r="M3" s="219"/>
      <c r="N3" s="219"/>
      <c r="O3" s="219"/>
      <c r="P3" s="218"/>
      <c r="Q3" s="218"/>
      <c r="R3" s="218"/>
      <c r="S3" s="218"/>
    </row>
    <row r="4" spans="1:19" ht="33.75" customHeight="1" x14ac:dyDescent="0.25">
      <c r="A4" s="219"/>
      <c r="B4" s="219"/>
      <c r="C4" s="219"/>
      <c r="D4" s="219"/>
      <c r="E4" s="219"/>
      <c r="F4" s="219"/>
      <c r="G4" s="219"/>
      <c r="H4" s="219"/>
      <c r="J4" s="195"/>
      <c r="K4" s="219"/>
      <c r="L4" s="219"/>
      <c r="M4" s="219"/>
      <c r="N4" s="219"/>
      <c r="O4" s="219"/>
      <c r="P4" s="218"/>
      <c r="Q4" s="218"/>
      <c r="R4" s="218"/>
      <c r="S4" s="218"/>
    </row>
    <row r="5" spans="1:19" ht="78" customHeight="1" x14ac:dyDescent="0.25">
      <c r="A5" s="348"/>
      <c r="B5" s="348"/>
      <c r="C5" s="348"/>
      <c r="D5" s="348"/>
      <c r="E5" s="348"/>
      <c r="F5" s="348"/>
      <c r="G5" s="348"/>
      <c r="H5" s="348"/>
      <c r="I5" s="348"/>
      <c r="J5" s="348"/>
      <c r="K5" s="348"/>
      <c r="L5" s="348"/>
      <c r="M5" s="348"/>
      <c r="N5" s="348"/>
      <c r="O5" s="348"/>
      <c r="P5" s="218"/>
      <c r="Q5" s="218"/>
      <c r="R5" s="218"/>
      <c r="S5" s="218"/>
    </row>
    <row r="6" spans="1:19" ht="15" customHeight="1" x14ac:dyDescent="0.25">
      <c r="A6" s="349" t="s">
        <v>10</v>
      </c>
      <c r="B6" s="349"/>
      <c r="C6" s="349"/>
      <c r="D6" s="349"/>
      <c r="E6" s="349"/>
      <c r="F6" s="349"/>
      <c r="G6" s="349"/>
      <c r="H6" s="350" t="s">
        <v>46</v>
      </c>
      <c r="I6" s="351"/>
      <c r="J6" s="351"/>
      <c r="K6" s="351"/>
      <c r="L6" s="351"/>
      <c r="M6" s="351"/>
      <c r="N6" s="351"/>
      <c r="O6" s="352"/>
      <c r="P6" s="196"/>
      <c r="Q6" s="196"/>
      <c r="R6" s="196"/>
      <c r="S6" s="196"/>
    </row>
    <row r="7" spans="1:19" ht="15" customHeight="1" x14ac:dyDescent="0.25">
      <c r="A7" s="349" t="s">
        <v>11</v>
      </c>
      <c r="B7" s="349"/>
      <c r="C7" s="349"/>
      <c r="D7" s="349"/>
      <c r="E7" s="349"/>
      <c r="F7" s="349"/>
      <c r="G7" s="349"/>
      <c r="H7" s="350" t="s">
        <v>47</v>
      </c>
      <c r="I7" s="351"/>
      <c r="J7" s="351"/>
      <c r="K7" s="351"/>
      <c r="L7" s="351"/>
      <c r="M7" s="351"/>
      <c r="N7" s="351"/>
      <c r="O7" s="352"/>
      <c r="P7" s="196"/>
      <c r="Q7" s="196"/>
      <c r="R7" s="196"/>
      <c r="S7" s="196"/>
    </row>
    <row r="8" spans="1:19" ht="15" customHeight="1" x14ac:dyDescent="0.25">
      <c r="A8" s="349" t="s">
        <v>12</v>
      </c>
      <c r="B8" s="349"/>
      <c r="C8" s="349"/>
      <c r="D8" s="349"/>
      <c r="E8" s="349"/>
      <c r="F8" s="349"/>
      <c r="G8" s="349"/>
      <c r="H8" s="350" t="s">
        <v>48</v>
      </c>
      <c r="I8" s="351"/>
      <c r="J8" s="351"/>
      <c r="K8" s="351"/>
      <c r="L8" s="351"/>
      <c r="M8" s="351"/>
      <c r="N8" s="351"/>
      <c r="O8" s="352"/>
      <c r="P8" s="196"/>
      <c r="Q8" s="196"/>
      <c r="R8" s="196"/>
      <c r="S8" s="196"/>
    </row>
    <row r="9" spans="1:19" ht="15" customHeight="1" x14ac:dyDescent="0.25">
      <c r="A9" s="353" t="s">
        <v>13</v>
      </c>
      <c r="B9" s="353"/>
      <c r="C9" s="353"/>
      <c r="D9" s="353"/>
      <c r="E9" s="353"/>
      <c r="F9" s="353"/>
      <c r="G9" s="353"/>
      <c r="H9" s="354" t="s">
        <v>49</v>
      </c>
      <c r="I9" s="355"/>
      <c r="J9" s="355"/>
      <c r="K9" s="355"/>
      <c r="L9" s="355"/>
      <c r="M9" s="355"/>
      <c r="N9" s="355"/>
      <c r="O9" s="356"/>
      <c r="P9" s="196"/>
      <c r="Q9" s="196"/>
      <c r="R9" s="196"/>
      <c r="S9" s="196"/>
    </row>
    <row r="10" spans="1:19" ht="15" customHeight="1" x14ac:dyDescent="0.25">
      <c r="A10" s="349" t="s">
        <v>14</v>
      </c>
      <c r="B10" s="349"/>
      <c r="C10" s="349"/>
      <c r="D10" s="349"/>
      <c r="E10" s="349"/>
      <c r="F10" s="349"/>
      <c r="G10" s="349"/>
      <c r="H10" s="350">
        <v>8602015464</v>
      </c>
      <c r="I10" s="351"/>
      <c r="J10" s="351"/>
      <c r="K10" s="351"/>
      <c r="L10" s="351"/>
      <c r="M10" s="351"/>
      <c r="N10" s="351"/>
      <c r="O10" s="352"/>
      <c r="P10" s="196"/>
      <c r="Q10" s="196"/>
      <c r="R10" s="196"/>
      <c r="S10" s="196"/>
    </row>
    <row r="11" spans="1:19" ht="15" customHeight="1" x14ac:dyDescent="0.25">
      <c r="A11" s="349" t="s">
        <v>15</v>
      </c>
      <c r="B11" s="349"/>
      <c r="C11" s="349"/>
      <c r="D11" s="349"/>
      <c r="E11" s="349"/>
      <c r="F11" s="349"/>
      <c r="G11" s="349"/>
      <c r="H11" s="350">
        <v>860201001</v>
      </c>
      <c r="I11" s="351"/>
      <c r="J11" s="351"/>
      <c r="K11" s="351"/>
      <c r="L11" s="351"/>
      <c r="M11" s="351"/>
      <c r="N11" s="351"/>
      <c r="O11" s="352"/>
      <c r="P11" s="196"/>
      <c r="Q11" s="196"/>
      <c r="R11" s="196"/>
      <c r="S11" s="196"/>
    </row>
    <row r="12" spans="1:19" ht="15" customHeight="1" x14ac:dyDescent="0.25">
      <c r="A12" s="349" t="s">
        <v>0</v>
      </c>
      <c r="B12" s="349"/>
      <c r="C12" s="349"/>
      <c r="D12" s="349"/>
      <c r="E12" s="349"/>
      <c r="F12" s="349"/>
      <c r="G12" s="349"/>
      <c r="H12" s="350">
        <v>71136000000</v>
      </c>
      <c r="I12" s="351"/>
      <c r="J12" s="351"/>
      <c r="K12" s="351"/>
      <c r="L12" s="351"/>
      <c r="M12" s="351"/>
      <c r="N12" s="351"/>
      <c r="O12" s="352"/>
      <c r="P12" s="196"/>
      <c r="Q12" s="196"/>
      <c r="R12" s="196"/>
      <c r="S12" s="196"/>
    </row>
    <row r="13" spans="1:19" ht="14.25" customHeight="1" x14ac:dyDescent="0.25">
      <c r="A13" s="357"/>
      <c r="B13" s="358"/>
      <c r="C13" s="358"/>
      <c r="D13" s="358"/>
      <c r="E13" s="358"/>
      <c r="F13" s="358"/>
      <c r="G13" s="358"/>
      <c r="H13" s="358"/>
      <c r="I13" s="358"/>
      <c r="J13" s="358"/>
      <c r="K13" s="358"/>
      <c r="L13" s="358"/>
      <c r="M13" s="358"/>
      <c r="N13" s="358"/>
      <c r="O13" s="358"/>
      <c r="P13" s="217"/>
      <c r="Q13" s="217"/>
      <c r="R13" s="217"/>
      <c r="S13" s="217"/>
    </row>
    <row r="14" spans="1:19" ht="15.6" customHeight="1" x14ac:dyDescent="0.25">
      <c r="A14" s="359" t="s">
        <v>6</v>
      </c>
      <c r="B14" s="361" t="s">
        <v>17</v>
      </c>
      <c r="C14" s="361" t="s">
        <v>18</v>
      </c>
      <c r="D14" s="363" t="s">
        <v>4</v>
      </c>
      <c r="E14" s="364"/>
      <c r="F14" s="364"/>
      <c r="G14" s="364"/>
      <c r="H14" s="364"/>
      <c r="I14" s="364"/>
      <c r="J14" s="364"/>
      <c r="K14" s="364"/>
      <c r="L14" s="364"/>
      <c r="M14" s="365"/>
      <c r="N14" s="366" t="s">
        <v>21</v>
      </c>
      <c r="O14" s="359" t="s">
        <v>9</v>
      </c>
      <c r="P14" s="361" t="s">
        <v>33</v>
      </c>
      <c r="Q14" s="361" t="s">
        <v>32</v>
      </c>
      <c r="R14" s="361" t="s">
        <v>35</v>
      </c>
      <c r="S14" s="359" t="s">
        <v>34</v>
      </c>
    </row>
    <row r="15" spans="1:19" ht="68.25" customHeight="1" x14ac:dyDescent="0.25">
      <c r="A15" s="360"/>
      <c r="B15" s="362"/>
      <c r="C15" s="362"/>
      <c r="D15" s="372" t="s">
        <v>7</v>
      </c>
      <c r="E15" s="372" t="s">
        <v>22</v>
      </c>
      <c r="F15" s="374" t="s">
        <v>1</v>
      </c>
      <c r="G15" s="375"/>
      <c r="H15" s="376" t="s">
        <v>3</v>
      </c>
      <c r="I15" s="378" t="s">
        <v>8</v>
      </c>
      <c r="J15" s="379"/>
      <c r="K15" s="361" t="s">
        <v>26</v>
      </c>
      <c r="L15" s="369" t="s">
        <v>2</v>
      </c>
      <c r="M15" s="370"/>
      <c r="N15" s="367"/>
      <c r="O15" s="368"/>
      <c r="P15" s="362"/>
      <c r="Q15" s="362"/>
      <c r="R15" s="368"/>
      <c r="S15" s="371"/>
    </row>
    <row r="16" spans="1:19" ht="158.25" customHeight="1" x14ac:dyDescent="0.25">
      <c r="A16" s="360"/>
      <c r="B16" s="362"/>
      <c r="C16" s="362"/>
      <c r="D16" s="373"/>
      <c r="E16" s="373"/>
      <c r="F16" s="216" t="s">
        <v>19</v>
      </c>
      <c r="G16" s="216" t="s">
        <v>27</v>
      </c>
      <c r="H16" s="377"/>
      <c r="I16" s="215" t="s">
        <v>20</v>
      </c>
      <c r="J16" s="197" t="s">
        <v>27</v>
      </c>
      <c r="K16" s="362"/>
      <c r="L16" s="198" t="s">
        <v>5</v>
      </c>
      <c r="M16" s="199" t="s">
        <v>16</v>
      </c>
      <c r="N16" s="367"/>
      <c r="O16" s="200" t="s">
        <v>28</v>
      </c>
      <c r="P16" s="362"/>
      <c r="Q16" s="362"/>
      <c r="R16" s="214" t="s">
        <v>28</v>
      </c>
      <c r="S16" s="371"/>
    </row>
    <row r="17" spans="1:20" s="207" customFormat="1" ht="30" customHeight="1" x14ac:dyDescent="0.25">
      <c r="A17" s="201">
        <v>1</v>
      </c>
      <c r="B17" s="201">
        <v>2</v>
      </c>
      <c r="C17" s="202">
        <v>3</v>
      </c>
      <c r="D17" s="202">
        <v>4</v>
      </c>
      <c r="E17" s="201">
        <v>5</v>
      </c>
      <c r="F17" s="201">
        <v>6</v>
      </c>
      <c r="G17" s="201">
        <v>7</v>
      </c>
      <c r="H17" s="202">
        <v>8</v>
      </c>
      <c r="I17" s="202">
        <v>9</v>
      </c>
      <c r="J17" s="201">
        <v>10</v>
      </c>
      <c r="K17" s="201">
        <v>11</v>
      </c>
      <c r="L17" s="203">
        <v>12</v>
      </c>
      <c r="M17" s="204">
        <v>13</v>
      </c>
      <c r="N17" s="205">
        <v>14</v>
      </c>
      <c r="O17" s="201">
        <v>15</v>
      </c>
      <c r="P17" s="206">
        <v>16</v>
      </c>
      <c r="Q17" s="206">
        <v>17</v>
      </c>
      <c r="R17" s="206">
        <v>18</v>
      </c>
      <c r="S17" s="206">
        <v>19</v>
      </c>
    </row>
    <row r="18" spans="1:20" s="38" customFormat="1" ht="51" x14ac:dyDescent="0.25">
      <c r="A18" s="290">
        <v>94</v>
      </c>
      <c r="B18" s="64" t="s">
        <v>113</v>
      </c>
      <c r="C18" s="64" t="s">
        <v>114</v>
      </c>
      <c r="D18" s="65" t="s">
        <v>115</v>
      </c>
      <c r="E18" s="35" t="s">
        <v>40</v>
      </c>
      <c r="F18" s="7">
        <v>876</v>
      </c>
      <c r="G18" s="7" t="s">
        <v>41</v>
      </c>
      <c r="H18" s="7">
        <v>1</v>
      </c>
      <c r="I18" s="56">
        <v>71100000000</v>
      </c>
      <c r="J18" s="7" t="s">
        <v>165</v>
      </c>
      <c r="K18" s="78">
        <v>1583333.3333333335</v>
      </c>
      <c r="L18" s="287">
        <v>45413</v>
      </c>
      <c r="M18" s="75">
        <v>45474</v>
      </c>
      <c r="N18" s="34" t="s">
        <v>92</v>
      </c>
      <c r="O18" s="7" t="s">
        <v>44</v>
      </c>
      <c r="P18" s="33" t="s">
        <v>45</v>
      </c>
      <c r="Q18" s="64" t="s">
        <v>45</v>
      </c>
      <c r="R18" s="64" t="s">
        <v>45</v>
      </c>
      <c r="S18" s="87" t="s">
        <v>45</v>
      </c>
    </row>
    <row r="19" spans="1:20" s="38" customFormat="1" ht="51" x14ac:dyDescent="0.25">
      <c r="A19" s="290">
        <v>95</v>
      </c>
      <c r="B19" s="64" t="s">
        <v>102</v>
      </c>
      <c r="C19" s="64" t="s">
        <v>116</v>
      </c>
      <c r="D19" s="65" t="s">
        <v>117</v>
      </c>
      <c r="E19" s="35" t="s">
        <v>40</v>
      </c>
      <c r="F19" s="7">
        <v>876</v>
      </c>
      <c r="G19" s="7" t="s">
        <v>41</v>
      </c>
      <c r="H19" s="7">
        <v>1</v>
      </c>
      <c r="I19" s="56">
        <v>71100000000</v>
      </c>
      <c r="J19" s="7" t="s">
        <v>165</v>
      </c>
      <c r="K19" s="286">
        <v>412910</v>
      </c>
      <c r="L19" s="75">
        <v>45383</v>
      </c>
      <c r="M19" s="75">
        <v>45474</v>
      </c>
      <c r="N19" s="34" t="s">
        <v>92</v>
      </c>
      <c r="O19" s="7" t="s">
        <v>44</v>
      </c>
      <c r="P19" s="33" t="s">
        <v>45</v>
      </c>
      <c r="Q19" s="64" t="s">
        <v>45</v>
      </c>
      <c r="R19" s="64" t="s">
        <v>45</v>
      </c>
      <c r="S19" s="87" t="s">
        <v>45</v>
      </c>
    </row>
    <row r="20" spans="1:20" s="144" customFormat="1" ht="94.5" customHeight="1" x14ac:dyDescent="0.2">
      <c r="A20" s="291">
        <v>172</v>
      </c>
      <c r="B20" s="235" t="s">
        <v>39</v>
      </c>
      <c r="C20" s="236" t="s">
        <v>290</v>
      </c>
      <c r="D20" s="237" t="s">
        <v>504</v>
      </c>
      <c r="E20" s="238" t="s">
        <v>40</v>
      </c>
      <c r="F20" s="239">
        <v>876</v>
      </c>
      <c r="G20" s="235" t="s">
        <v>41</v>
      </c>
      <c r="H20" s="235">
        <v>1</v>
      </c>
      <c r="I20" s="237">
        <v>71100000000</v>
      </c>
      <c r="J20" s="237" t="s">
        <v>42</v>
      </c>
      <c r="K20" s="240">
        <v>7905414.3700000001</v>
      </c>
      <c r="L20" s="288">
        <v>45383</v>
      </c>
      <c r="M20" s="242">
        <v>45627</v>
      </c>
      <c r="N20" s="235" t="s">
        <v>233</v>
      </c>
      <c r="O20" s="237" t="s">
        <v>44</v>
      </c>
      <c r="P20" s="237" t="s">
        <v>223</v>
      </c>
      <c r="Q20" s="237" t="s">
        <v>45</v>
      </c>
      <c r="R20" s="237" t="s">
        <v>44</v>
      </c>
      <c r="S20" s="237" t="s">
        <v>44</v>
      </c>
    </row>
    <row r="21" spans="1:20" s="17" customFormat="1" ht="70.5" customHeight="1" x14ac:dyDescent="0.2">
      <c r="A21" s="293">
        <v>175</v>
      </c>
      <c r="B21" s="186" t="s">
        <v>265</v>
      </c>
      <c r="C21" s="106" t="s">
        <v>510</v>
      </c>
      <c r="D21" s="80" t="s">
        <v>517</v>
      </c>
      <c r="E21" s="244" t="s">
        <v>40</v>
      </c>
      <c r="F21" s="244">
        <v>876</v>
      </c>
      <c r="G21" s="244" t="s">
        <v>41</v>
      </c>
      <c r="H21" s="244">
        <v>1</v>
      </c>
      <c r="I21" s="245">
        <v>71100000000</v>
      </c>
      <c r="J21" s="266" t="s">
        <v>42</v>
      </c>
      <c r="K21" s="292">
        <v>7093614.7699999996</v>
      </c>
      <c r="L21" s="267">
        <v>45384</v>
      </c>
      <c r="M21" s="269">
        <v>45536</v>
      </c>
      <c r="N21" s="7" t="s">
        <v>82</v>
      </c>
      <c r="O21" s="7" t="s">
        <v>223</v>
      </c>
      <c r="P21" s="97" t="s">
        <v>45</v>
      </c>
      <c r="Q21" s="97" t="s">
        <v>45</v>
      </c>
      <c r="R21" s="97" t="s">
        <v>45</v>
      </c>
      <c r="S21" s="104" t="s">
        <v>45</v>
      </c>
    </row>
    <row r="22" spans="1:20" s="77" customFormat="1" ht="65.25" customHeight="1" x14ac:dyDescent="0.2">
      <c r="A22" s="290">
        <v>187</v>
      </c>
      <c r="B22" s="165" t="s">
        <v>474</v>
      </c>
      <c r="C22" s="166" t="s">
        <v>473</v>
      </c>
      <c r="D22" s="186" t="s">
        <v>545</v>
      </c>
      <c r="E22" s="68" t="s">
        <v>52</v>
      </c>
      <c r="F22" s="7">
        <v>876</v>
      </c>
      <c r="G22" s="7" t="s">
        <v>41</v>
      </c>
      <c r="H22" s="34">
        <v>1</v>
      </c>
      <c r="I22" s="34">
        <v>71100000000</v>
      </c>
      <c r="J22" s="7" t="s">
        <v>165</v>
      </c>
      <c r="K22" s="289">
        <v>48914551</v>
      </c>
      <c r="L22" s="8">
        <v>45406</v>
      </c>
      <c r="M22" s="8">
        <v>45445</v>
      </c>
      <c r="N22" s="7" t="s">
        <v>82</v>
      </c>
      <c r="O22" s="7" t="s">
        <v>223</v>
      </c>
      <c r="P22" s="97" t="s">
        <v>45</v>
      </c>
      <c r="Q22" s="97" t="s">
        <v>45</v>
      </c>
      <c r="R22" s="97" t="s">
        <v>45</v>
      </c>
      <c r="S22" s="104" t="s">
        <v>45</v>
      </c>
    </row>
    <row r="23" spans="1:20" s="144" customFormat="1" ht="75" customHeight="1" x14ac:dyDescent="0.2">
      <c r="A23" s="294">
        <v>190</v>
      </c>
      <c r="B23" s="36" t="s">
        <v>39</v>
      </c>
      <c r="C23" s="221" t="s">
        <v>38</v>
      </c>
      <c r="D23" s="7" t="s">
        <v>533</v>
      </c>
      <c r="E23" s="222" t="s">
        <v>40</v>
      </c>
      <c r="F23" s="34">
        <v>876</v>
      </c>
      <c r="G23" s="34" t="s">
        <v>41</v>
      </c>
      <c r="H23" s="34">
        <v>1</v>
      </c>
      <c r="I23" s="186">
        <v>71100000000</v>
      </c>
      <c r="J23" s="186" t="s">
        <v>42</v>
      </c>
      <c r="K23" s="62">
        <v>6733898.0199999996</v>
      </c>
      <c r="L23" s="8">
        <v>45383</v>
      </c>
      <c r="M23" s="7" t="s">
        <v>454</v>
      </c>
      <c r="N23" s="138" t="s">
        <v>233</v>
      </c>
      <c r="O23" s="224" t="s">
        <v>44</v>
      </c>
      <c r="P23" s="256" t="s">
        <v>45</v>
      </c>
      <c r="Q23" s="256" t="s">
        <v>45</v>
      </c>
      <c r="R23" s="224" t="s">
        <v>44</v>
      </c>
      <c r="S23" s="257" t="s">
        <v>45</v>
      </c>
    </row>
    <row r="24" spans="1:20" s="144" customFormat="1" ht="75" customHeight="1" x14ac:dyDescent="0.2">
      <c r="A24" s="294">
        <v>191</v>
      </c>
      <c r="B24" s="36" t="s">
        <v>39</v>
      </c>
      <c r="C24" s="221" t="s">
        <v>290</v>
      </c>
      <c r="D24" s="7" t="s">
        <v>534</v>
      </c>
      <c r="E24" s="222" t="s">
        <v>40</v>
      </c>
      <c r="F24" s="34">
        <v>876</v>
      </c>
      <c r="G24" s="34" t="s">
        <v>41</v>
      </c>
      <c r="H24" s="34">
        <v>1</v>
      </c>
      <c r="I24" s="186">
        <v>71100000000</v>
      </c>
      <c r="J24" s="186" t="s">
        <v>42</v>
      </c>
      <c r="K24" s="62">
        <v>721242.38</v>
      </c>
      <c r="L24" s="8">
        <v>45383</v>
      </c>
      <c r="M24" s="7" t="s">
        <v>454</v>
      </c>
      <c r="N24" s="138" t="s">
        <v>233</v>
      </c>
      <c r="O24" s="224" t="s">
        <v>44</v>
      </c>
      <c r="P24" s="256" t="s">
        <v>45</v>
      </c>
      <c r="Q24" s="256" t="s">
        <v>45</v>
      </c>
      <c r="R24" s="224" t="s">
        <v>44</v>
      </c>
      <c r="S24" s="257" t="s">
        <v>45</v>
      </c>
    </row>
    <row r="25" spans="1:20" s="144" customFormat="1" ht="75" customHeight="1" x14ac:dyDescent="0.2">
      <c r="A25" s="294">
        <v>192</v>
      </c>
      <c r="B25" s="36" t="s">
        <v>39</v>
      </c>
      <c r="C25" s="221" t="s">
        <v>290</v>
      </c>
      <c r="D25" s="7" t="s">
        <v>535</v>
      </c>
      <c r="E25" s="222" t="s">
        <v>40</v>
      </c>
      <c r="F25" s="34">
        <v>876</v>
      </c>
      <c r="G25" s="34" t="s">
        <v>41</v>
      </c>
      <c r="H25" s="34">
        <v>1</v>
      </c>
      <c r="I25" s="186">
        <v>71100000000</v>
      </c>
      <c r="J25" s="186" t="s">
        <v>42</v>
      </c>
      <c r="K25" s="62">
        <v>7960987.7599999998</v>
      </c>
      <c r="L25" s="8">
        <v>45383</v>
      </c>
      <c r="M25" s="7" t="s">
        <v>454</v>
      </c>
      <c r="N25" s="138" t="s">
        <v>233</v>
      </c>
      <c r="O25" s="224" t="s">
        <v>44</v>
      </c>
      <c r="P25" s="256" t="s">
        <v>45</v>
      </c>
      <c r="Q25" s="256" t="s">
        <v>45</v>
      </c>
      <c r="R25" s="224" t="s">
        <v>44</v>
      </c>
      <c r="S25" s="257" t="s">
        <v>45</v>
      </c>
    </row>
    <row r="26" spans="1:20" s="144" customFormat="1" ht="75" customHeight="1" x14ac:dyDescent="0.2">
      <c r="A26" s="294">
        <v>193</v>
      </c>
      <c r="B26" s="36" t="s">
        <v>39</v>
      </c>
      <c r="C26" s="221" t="s">
        <v>38</v>
      </c>
      <c r="D26" s="7" t="s">
        <v>536</v>
      </c>
      <c r="E26" s="222" t="s">
        <v>40</v>
      </c>
      <c r="F26" s="34">
        <v>876</v>
      </c>
      <c r="G26" s="34" t="s">
        <v>41</v>
      </c>
      <c r="H26" s="34">
        <v>1</v>
      </c>
      <c r="I26" s="186">
        <v>71100000000</v>
      </c>
      <c r="J26" s="186" t="s">
        <v>42</v>
      </c>
      <c r="K26" s="62">
        <v>35082683.509999998</v>
      </c>
      <c r="L26" s="8">
        <v>45383</v>
      </c>
      <c r="M26" s="7" t="s">
        <v>454</v>
      </c>
      <c r="N26" s="138" t="s">
        <v>43</v>
      </c>
      <c r="O26" s="7" t="s">
        <v>44</v>
      </c>
      <c r="P26" s="256" t="s">
        <v>45</v>
      </c>
      <c r="Q26" s="256" t="s">
        <v>45</v>
      </c>
      <c r="R26" s="224" t="s">
        <v>44</v>
      </c>
      <c r="S26" s="257" t="s">
        <v>45</v>
      </c>
    </row>
    <row r="27" spans="1:20" s="144" customFormat="1" ht="90" customHeight="1" x14ac:dyDescent="0.2">
      <c r="A27" s="290">
        <v>194</v>
      </c>
      <c r="B27" s="36" t="s">
        <v>39</v>
      </c>
      <c r="C27" s="221" t="s">
        <v>290</v>
      </c>
      <c r="D27" s="7" t="s">
        <v>537</v>
      </c>
      <c r="E27" s="222" t="s">
        <v>40</v>
      </c>
      <c r="F27" s="34">
        <v>876</v>
      </c>
      <c r="G27" s="34" t="s">
        <v>41</v>
      </c>
      <c r="H27" s="34">
        <v>1</v>
      </c>
      <c r="I27" s="186">
        <v>71100000000</v>
      </c>
      <c r="J27" s="186" t="s">
        <v>42</v>
      </c>
      <c r="K27" s="62">
        <v>14917419.83</v>
      </c>
      <c r="L27" s="8">
        <v>45383</v>
      </c>
      <c r="M27" s="8">
        <v>45631</v>
      </c>
      <c r="N27" s="138" t="s">
        <v>233</v>
      </c>
      <c r="O27" s="7" t="s">
        <v>44</v>
      </c>
      <c r="P27" s="256" t="s">
        <v>45</v>
      </c>
      <c r="Q27" s="256" t="s">
        <v>45</v>
      </c>
      <c r="R27" s="224" t="s">
        <v>44</v>
      </c>
      <c r="S27" s="257" t="s">
        <v>45</v>
      </c>
    </row>
    <row r="28" spans="1:20" s="144" customFormat="1" ht="85.5" customHeight="1" x14ac:dyDescent="0.2">
      <c r="A28" s="290">
        <v>195</v>
      </c>
      <c r="B28" s="36" t="s">
        <v>39</v>
      </c>
      <c r="C28" s="221" t="s">
        <v>290</v>
      </c>
      <c r="D28" s="7" t="s">
        <v>538</v>
      </c>
      <c r="E28" s="222" t="s">
        <v>40</v>
      </c>
      <c r="F28" s="34">
        <v>876</v>
      </c>
      <c r="G28" s="34" t="s">
        <v>41</v>
      </c>
      <c r="H28" s="34">
        <v>1</v>
      </c>
      <c r="I28" s="186">
        <v>71100000000</v>
      </c>
      <c r="J28" s="186" t="s">
        <v>42</v>
      </c>
      <c r="K28" s="62">
        <v>8293384.96</v>
      </c>
      <c r="L28" s="8">
        <v>45383</v>
      </c>
      <c r="M28" s="8">
        <v>45632</v>
      </c>
      <c r="N28" s="138" t="s">
        <v>233</v>
      </c>
      <c r="O28" s="7" t="s">
        <v>44</v>
      </c>
      <c r="P28" s="256" t="s">
        <v>45</v>
      </c>
      <c r="Q28" s="256" t="s">
        <v>45</v>
      </c>
      <c r="R28" s="224" t="s">
        <v>44</v>
      </c>
      <c r="S28" s="257" t="s">
        <v>45</v>
      </c>
    </row>
    <row r="29" spans="1:20" s="144" customFormat="1" ht="87" customHeight="1" x14ac:dyDescent="0.2">
      <c r="A29" s="290">
        <v>196</v>
      </c>
      <c r="B29" s="36" t="s">
        <v>39</v>
      </c>
      <c r="C29" s="221" t="s">
        <v>290</v>
      </c>
      <c r="D29" s="7" t="s">
        <v>539</v>
      </c>
      <c r="E29" s="222" t="s">
        <v>40</v>
      </c>
      <c r="F29" s="34">
        <v>876</v>
      </c>
      <c r="G29" s="34" t="s">
        <v>41</v>
      </c>
      <c r="H29" s="34">
        <v>1</v>
      </c>
      <c r="I29" s="186">
        <v>71100000000</v>
      </c>
      <c r="J29" s="186" t="s">
        <v>42</v>
      </c>
      <c r="K29" s="62">
        <v>15983159</v>
      </c>
      <c r="L29" s="8">
        <v>45383</v>
      </c>
      <c r="M29" s="8">
        <v>45633</v>
      </c>
      <c r="N29" s="138" t="s">
        <v>43</v>
      </c>
      <c r="O29" s="7" t="s">
        <v>44</v>
      </c>
      <c r="P29" s="256" t="s">
        <v>45</v>
      </c>
      <c r="Q29" s="256" t="s">
        <v>45</v>
      </c>
      <c r="R29" s="224" t="s">
        <v>44</v>
      </c>
      <c r="S29" s="257" t="s">
        <v>45</v>
      </c>
      <c r="T29" s="284" t="s">
        <v>540</v>
      </c>
    </row>
    <row r="30" spans="1:20" s="144" customFormat="1" ht="75" customHeight="1" x14ac:dyDescent="0.2">
      <c r="A30" s="290">
        <v>197</v>
      </c>
      <c r="B30" s="36" t="s">
        <v>39</v>
      </c>
      <c r="C30" s="221" t="s">
        <v>38</v>
      </c>
      <c r="D30" s="7" t="s">
        <v>541</v>
      </c>
      <c r="E30" s="222" t="s">
        <v>40</v>
      </c>
      <c r="F30" s="34">
        <v>876</v>
      </c>
      <c r="G30" s="34" t="s">
        <v>41</v>
      </c>
      <c r="H30" s="34">
        <v>1</v>
      </c>
      <c r="I30" s="186">
        <v>71100000000</v>
      </c>
      <c r="J30" s="186" t="s">
        <v>42</v>
      </c>
      <c r="K30" s="62">
        <v>38318333.5</v>
      </c>
      <c r="L30" s="8">
        <v>45383</v>
      </c>
      <c r="M30" s="8">
        <v>45634</v>
      </c>
      <c r="N30" s="138" t="s">
        <v>43</v>
      </c>
      <c r="O30" s="7" t="s">
        <v>44</v>
      </c>
      <c r="P30" s="256" t="s">
        <v>45</v>
      </c>
      <c r="Q30" s="256" t="s">
        <v>45</v>
      </c>
      <c r="R30" s="224" t="s">
        <v>44</v>
      </c>
      <c r="S30" s="257" t="s">
        <v>45</v>
      </c>
    </row>
    <row r="31" spans="1:20" s="144" customFormat="1" ht="75" customHeight="1" x14ac:dyDescent="0.2">
      <c r="A31" s="290">
        <v>198</v>
      </c>
      <c r="B31" s="36" t="s">
        <v>39</v>
      </c>
      <c r="C31" s="221" t="s">
        <v>38</v>
      </c>
      <c r="D31" s="7" t="s">
        <v>542</v>
      </c>
      <c r="E31" s="222" t="s">
        <v>40</v>
      </c>
      <c r="F31" s="34">
        <v>876</v>
      </c>
      <c r="G31" s="34" t="s">
        <v>41</v>
      </c>
      <c r="H31" s="34">
        <v>1</v>
      </c>
      <c r="I31" s="186">
        <v>71100000000</v>
      </c>
      <c r="J31" s="186" t="s">
        <v>42</v>
      </c>
      <c r="K31" s="62">
        <v>38346459.609999999</v>
      </c>
      <c r="L31" s="8">
        <v>45383</v>
      </c>
      <c r="M31" s="8">
        <v>45635</v>
      </c>
      <c r="N31" s="138" t="s">
        <v>43</v>
      </c>
      <c r="O31" s="7" t="s">
        <v>44</v>
      </c>
      <c r="P31" s="256" t="s">
        <v>45</v>
      </c>
      <c r="Q31" s="256" t="s">
        <v>45</v>
      </c>
      <c r="R31" s="224" t="s">
        <v>44</v>
      </c>
      <c r="S31" s="257" t="s">
        <v>45</v>
      </c>
    </row>
    <row r="32" spans="1:20" s="144" customFormat="1" ht="75" customHeight="1" x14ac:dyDescent="0.2">
      <c r="A32" s="290">
        <v>199</v>
      </c>
      <c r="B32" s="36" t="s">
        <v>39</v>
      </c>
      <c r="C32" s="221" t="s">
        <v>38</v>
      </c>
      <c r="D32" s="7" t="s">
        <v>543</v>
      </c>
      <c r="E32" s="222" t="s">
        <v>40</v>
      </c>
      <c r="F32" s="34">
        <v>876</v>
      </c>
      <c r="G32" s="34" t="s">
        <v>41</v>
      </c>
      <c r="H32" s="34">
        <v>1</v>
      </c>
      <c r="I32" s="186">
        <v>71100000000</v>
      </c>
      <c r="J32" s="186" t="s">
        <v>42</v>
      </c>
      <c r="K32" s="62">
        <v>38346459.609999999</v>
      </c>
      <c r="L32" s="8">
        <v>45383</v>
      </c>
      <c r="M32" s="8">
        <v>45636</v>
      </c>
      <c r="N32" s="138" t="s">
        <v>43</v>
      </c>
      <c r="O32" s="7" t="s">
        <v>44</v>
      </c>
      <c r="P32" s="256" t="s">
        <v>45</v>
      </c>
      <c r="Q32" s="256" t="s">
        <v>45</v>
      </c>
      <c r="R32" s="224" t="s">
        <v>44</v>
      </c>
      <c r="S32" s="257" t="s">
        <v>45</v>
      </c>
    </row>
    <row r="33" spans="1:19" s="144" customFormat="1" ht="75" customHeight="1" x14ac:dyDescent="0.2">
      <c r="A33" s="290">
        <v>200</v>
      </c>
      <c r="B33" s="36" t="s">
        <v>39</v>
      </c>
      <c r="C33" s="221" t="s">
        <v>290</v>
      </c>
      <c r="D33" s="7" t="s">
        <v>544</v>
      </c>
      <c r="E33" s="222" t="s">
        <v>40</v>
      </c>
      <c r="F33" s="34">
        <v>876</v>
      </c>
      <c r="G33" s="34" t="s">
        <v>41</v>
      </c>
      <c r="H33" s="34">
        <v>1</v>
      </c>
      <c r="I33" s="186">
        <v>71100000000</v>
      </c>
      <c r="J33" s="186" t="s">
        <v>42</v>
      </c>
      <c r="K33" s="62">
        <v>32451753.039999999</v>
      </c>
      <c r="L33" s="8">
        <v>45383</v>
      </c>
      <c r="M33" s="8">
        <v>45637</v>
      </c>
      <c r="N33" s="138" t="s">
        <v>43</v>
      </c>
      <c r="O33" s="7" t="s">
        <v>44</v>
      </c>
      <c r="P33" s="256" t="s">
        <v>45</v>
      </c>
      <c r="Q33" s="256" t="s">
        <v>45</v>
      </c>
      <c r="R33" s="224" t="s">
        <v>44</v>
      </c>
      <c r="S33" s="257" t="s">
        <v>45</v>
      </c>
    </row>
    <row r="34" spans="1:19" s="77" customFormat="1" ht="65.25" customHeight="1" x14ac:dyDescent="0.2">
      <c r="A34" s="290">
        <v>201</v>
      </c>
      <c r="B34" s="281" t="s">
        <v>526</v>
      </c>
      <c r="C34" s="282" t="s">
        <v>525</v>
      </c>
      <c r="D34" s="66" t="s">
        <v>527</v>
      </c>
      <c r="E34" s="68" t="s">
        <v>52</v>
      </c>
      <c r="F34" s="7">
        <v>876</v>
      </c>
      <c r="G34" s="7" t="s">
        <v>41</v>
      </c>
      <c r="H34" s="34">
        <v>1</v>
      </c>
      <c r="I34" s="34">
        <v>71100000000</v>
      </c>
      <c r="J34" s="7" t="s">
        <v>165</v>
      </c>
      <c r="K34" s="89">
        <f>25160000+680000</f>
        <v>25840000</v>
      </c>
      <c r="L34" s="8">
        <v>45405</v>
      </c>
      <c r="M34" s="8">
        <v>45505</v>
      </c>
      <c r="N34" s="7" t="s">
        <v>82</v>
      </c>
      <c r="O34" s="7" t="s">
        <v>223</v>
      </c>
      <c r="P34" s="97" t="s">
        <v>45</v>
      </c>
      <c r="Q34" s="97" t="s">
        <v>45</v>
      </c>
      <c r="R34" s="97" t="s">
        <v>45</v>
      </c>
      <c r="S34" s="104" t="s">
        <v>45</v>
      </c>
    </row>
    <row r="35" spans="1:19" s="144" customFormat="1" ht="75" customHeight="1" x14ac:dyDescent="0.2">
      <c r="A35" s="290">
        <v>202</v>
      </c>
      <c r="B35" s="165" t="s">
        <v>474</v>
      </c>
      <c r="C35" s="166" t="s">
        <v>473</v>
      </c>
      <c r="D35" s="7" t="s">
        <v>472</v>
      </c>
      <c r="E35" s="68" t="s">
        <v>52</v>
      </c>
      <c r="F35" s="7">
        <v>876</v>
      </c>
      <c r="G35" s="7" t="s">
        <v>41</v>
      </c>
      <c r="H35" s="34">
        <v>1</v>
      </c>
      <c r="I35" s="34">
        <v>71100000000</v>
      </c>
      <c r="J35" s="7" t="s">
        <v>165</v>
      </c>
      <c r="K35" s="62">
        <v>11313000</v>
      </c>
      <c r="L35" s="8">
        <v>45406</v>
      </c>
      <c r="M35" s="8">
        <v>45474</v>
      </c>
      <c r="N35" s="7" t="s">
        <v>82</v>
      </c>
      <c r="O35" s="7" t="s">
        <v>223</v>
      </c>
      <c r="P35" s="97" t="s">
        <v>45</v>
      </c>
      <c r="Q35" s="97" t="s">
        <v>45</v>
      </c>
      <c r="R35" s="97" t="s">
        <v>45</v>
      </c>
      <c r="S35" s="104" t="s">
        <v>45</v>
      </c>
    </row>
    <row r="36" spans="1:19" s="144" customFormat="1" ht="75" customHeight="1" x14ac:dyDescent="0.2">
      <c r="A36" s="290">
        <v>203</v>
      </c>
      <c r="B36" s="165" t="s">
        <v>474</v>
      </c>
      <c r="C36" s="166" t="s">
        <v>473</v>
      </c>
      <c r="D36" s="186" t="s">
        <v>546</v>
      </c>
      <c r="E36" s="68" t="s">
        <v>52</v>
      </c>
      <c r="F36" s="7">
        <v>876</v>
      </c>
      <c r="G36" s="7" t="s">
        <v>41</v>
      </c>
      <c r="H36" s="34">
        <v>1</v>
      </c>
      <c r="I36" s="34">
        <v>71100000000</v>
      </c>
      <c r="J36" s="7" t="s">
        <v>165</v>
      </c>
      <c r="K36" s="62">
        <v>21825127</v>
      </c>
      <c r="L36" s="8">
        <v>45407</v>
      </c>
      <c r="M36" s="8">
        <v>45475</v>
      </c>
      <c r="N36" s="7" t="s">
        <v>82</v>
      </c>
      <c r="O36" s="7" t="s">
        <v>223</v>
      </c>
      <c r="P36" s="97" t="s">
        <v>45</v>
      </c>
      <c r="Q36" s="97" t="s">
        <v>45</v>
      </c>
      <c r="R36" s="97" t="s">
        <v>45</v>
      </c>
      <c r="S36" s="104" t="s">
        <v>45</v>
      </c>
    </row>
    <row r="37" spans="1:19" s="144" customFormat="1" ht="75" customHeight="1" x14ac:dyDescent="0.2">
      <c r="A37" s="290">
        <v>204</v>
      </c>
      <c r="B37" s="186" t="s">
        <v>265</v>
      </c>
      <c r="C37" s="106" t="s">
        <v>510</v>
      </c>
      <c r="D37" s="80" t="s">
        <v>548</v>
      </c>
      <c r="E37" s="68" t="s">
        <v>52</v>
      </c>
      <c r="F37" s="7">
        <v>876</v>
      </c>
      <c r="G37" s="7" t="s">
        <v>41</v>
      </c>
      <c r="H37" s="34">
        <v>1</v>
      </c>
      <c r="I37" s="34">
        <v>71100000000</v>
      </c>
      <c r="J37" s="7" t="s">
        <v>165</v>
      </c>
      <c r="K37" s="62">
        <v>1303047.6299999999</v>
      </c>
      <c r="L37" s="8">
        <v>45408</v>
      </c>
      <c r="M37" s="8">
        <v>45536</v>
      </c>
      <c r="N37" s="7" t="s">
        <v>82</v>
      </c>
      <c r="O37" s="7" t="s">
        <v>223</v>
      </c>
      <c r="P37" s="97" t="s">
        <v>45</v>
      </c>
      <c r="Q37" s="97" t="s">
        <v>45</v>
      </c>
      <c r="R37" s="97" t="s">
        <v>45</v>
      </c>
      <c r="S37" s="104" t="s">
        <v>45</v>
      </c>
    </row>
    <row r="38" spans="1:19" s="77" customFormat="1" ht="25.5" x14ac:dyDescent="0.2">
      <c r="A38" s="290">
        <v>84</v>
      </c>
      <c r="B38" s="64" t="s">
        <v>109</v>
      </c>
      <c r="C38" s="64" t="s">
        <v>110</v>
      </c>
      <c r="D38" s="65" t="s">
        <v>111</v>
      </c>
      <c r="E38" s="35" t="s">
        <v>470</v>
      </c>
      <c r="F38" s="7"/>
      <c r="G38" s="7"/>
      <c r="H38" s="7"/>
      <c r="I38" s="56"/>
      <c r="J38" s="7"/>
      <c r="K38" s="78"/>
      <c r="L38" s="75"/>
      <c r="M38" s="75"/>
      <c r="N38" s="36"/>
      <c r="O38" s="64"/>
      <c r="P38" s="64"/>
      <c r="Q38" s="7"/>
      <c r="R38" s="7"/>
      <c r="S38" s="9"/>
    </row>
    <row r="39" spans="1:19" s="38" customFormat="1" ht="25.5" x14ac:dyDescent="0.25">
      <c r="A39" s="290">
        <v>92</v>
      </c>
      <c r="B39" s="73" t="s">
        <v>102</v>
      </c>
      <c r="C39" s="74" t="s">
        <v>103</v>
      </c>
      <c r="D39" s="65" t="s">
        <v>112</v>
      </c>
      <c r="E39" s="35" t="s">
        <v>470</v>
      </c>
      <c r="F39" s="7"/>
      <c r="G39" s="7"/>
      <c r="H39" s="7"/>
      <c r="I39" s="56"/>
      <c r="J39" s="7"/>
      <c r="K39" s="62"/>
      <c r="L39" s="75"/>
      <c r="M39" s="75"/>
      <c r="N39" s="34"/>
      <c r="O39" s="7"/>
      <c r="P39" s="33"/>
      <c r="Q39" s="64"/>
      <c r="R39" s="64"/>
      <c r="S39" s="103"/>
    </row>
    <row r="40" spans="1:19" s="17" customFormat="1" ht="25.5" x14ac:dyDescent="0.2">
      <c r="A40" s="290">
        <v>93</v>
      </c>
      <c r="B40" s="73" t="s">
        <v>102</v>
      </c>
      <c r="C40" s="74" t="s">
        <v>349</v>
      </c>
      <c r="D40" s="65" t="s">
        <v>350</v>
      </c>
      <c r="E40" s="35" t="s">
        <v>470</v>
      </c>
      <c r="F40" s="7"/>
      <c r="G40" s="7"/>
      <c r="H40" s="7"/>
      <c r="I40" s="56"/>
      <c r="J40" s="7"/>
      <c r="K40" s="85"/>
      <c r="L40" s="75"/>
      <c r="M40" s="75"/>
      <c r="N40" s="34"/>
      <c r="O40" s="7"/>
      <c r="P40" s="33"/>
      <c r="Q40" s="64"/>
      <c r="R40" s="64"/>
      <c r="S40" s="64"/>
    </row>
    <row r="41" spans="1:19" s="304" customFormat="1" ht="12.75" x14ac:dyDescent="0.2">
      <c r="A41" s="296"/>
      <c r="B41" s="297"/>
      <c r="C41" s="297"/>
      <c r="D41" s="298"/>
      <c r="E41" s="299"/>
      <c r="F41" s="300"/>
      <c r="G41" s="300"/>
      <c r="H41" s="300"/>
      <c r="I41" s="301"/>
      <c r="J41" s="300"/>
      <c r="K41" s="302"/>
      <c r="L41" s="303"/>
      <c r="M41" s="303"/>
      <c r="N41" s="296"/>
      <c r="O41" s="297"/>
      <c r="P41" s="297"/>
      <c r="Q41" s="300"/>
      <c r="R41" s="300"/>
      <c r="S41" s="300"/>
    </row>
    <row r="42" spans="1:19" s="304" customFormat="1" ht="50.25" customHeight="1" x14ac:dyDescent="0.2">
      <c r="A42" s="296"/>
      <c r="B42" s="297"/>
      <c r="C42" s="297"/>
      <c r="D42" s="298"/>
      <c r="E42" s="299"/>
      <c r="F42" s="300"/>
      <c r="G42" s="300"/>
      <c r="H42" s="300"/>
      <c r="I42" s="301"/>
      <c r="J42" s="300"/>
      <c r="K42" s="302"/>
      <c r="L42" s="303"/>
      <c r="M42" s="303"/>
      <c r="N42" s="296"/>
      <c r="O42" s="297"/>
      <c r="P42" s="297"/>
      <c r="Q42" s="300"/>
      <c r="R42" s="300"/>
      <c r="S42" s="300"/>
    </row>
    <row r="43" spans="1:19" x14ac:dyDescent="0.25">
      <c r="A43" s="208"/>
      <c r="B43" s="209" t="s">
        <v>458</v>
      </c>
      <c r="C43" s="209"/>
      <c r="D43" s="209"/>
      <c r="E43" s="209"/>
      <c r="F43" s="209"/>
      <c r="G43" s="210">
        <v>45397</v>
      </c>
      <c r="H43" s="210"/>
      <c r="I43" s="211"/>
      <c r="J43" s="211"/>
      <c r="K43" s="208"/>
      <c r="L43" s="208"/>
      <c r="M43" s="208"/>
      <c r="N43" s="208"/>
      <c r="O43" s="208"/>
      <c r="P43" s="208"/>
      <c r="Q43" s="208"/>
      <c r="R43" s="208"/>
      <c r="S43" s="208"/>
    </row>
    <row r="44" spans="1:19" x14ac:dyDescent="0.25">
      <c r="A44" s="208"/>
      <c r="B44" s="211" t="s">
        <v>492</v>
      </c>
      <c r="C44" s="211"/>
      <c r="D44" s="211"/>
      <c r="E44" s="211"/>
      <c r="F44" s="211"/>
      <c r="G44" s="211"/>
      <c r="H44" s="211"/>
      <c r="I44" s="211"/>
      <c r="J44" s="211"/>
      <c r="K44" s="208"/>
      <c r="L44" s="208"/>
      <c r="M44" s="208"/>
      <c r="N44" s="208"/>
      <c r="O44" s="208"/>
      <c r="P44" s="208"/>
      <c r="Q44" s="208"/>
      <c r="R44" s="208"/>
      <c r="S44" s="208"/>
    </row>
  </sheetData>
  <mergeCells count="35">
    <mergeCell ref="P14:P16"/>
    <mergeCell ref="Q14:Q16"/>
    <mergeCell ref="R14:R15"/>
    <mergeCell ref="S14:S16"/>
    <mergeCell ref="D15:D16"/>
    <mergeCell ref="E15:E16"/>
    <mergeCell ref="F15:G15"/>
    <mergeCell ref="H15:H16"/>
    <mergeCell ref="I15:J15"/>
    <mergeCell ref="K15:K16"/>
    <mergeCell ref="A13:O13"/>
    <mergeCell ref="A14:A16"/>
    <mergeCell ref="B14:B16"/>
    <mergeCell ref="C14:C16"/>
    <mergeCell ref="D14:M14"/>
    <mergeCell ref="N14:N16"/>
    <mergeCell ref="O14:O15"/>
    <mergeCell ref="L15:M15"/>
    <mergeCell ref="A10:G10"/>
    <mergeCell ref="H10:O10"/>
    <mergeCell ref="A11:G11"/>
    <mergeCell ref="H11:O11"/>
    <mergeCell ref="A12:G12"/>
    <mergeCell ref="H12:O12"/>
    <mergeCell ref="A7:G7"/>
    <mergeCell ref="H7:O7"/>
    <mergeCell ref="A8:G8"/>
    <mergeCell ref="H8:O8"/>
    <mergeCell ref="A9:G9"/>
    <mergeCell ref="H9:O9"/>
    <mergeCell ref="A1:S1"/>
    <mergeCell ref="A2:S2"/>
    <mergeCell ref="A5:O5"/>
    <mergeCell ref="A6:G6"/>
    <mergeCell ref="H6:O6"/>
  </mergeCells>
  <hyperlinks>
    <hyperlink ref="H9" r:id="rId1"/>
  </hyperlinks>
  <pageMargins left="0.43307086614173229" right="0.31496062992125984" top="0.52" bottom="0.66" header="0.31496062992125984" footer="0.31496062992125984"/>
  <pageSetup paperSize="9" scale="58" fitToHeight="0"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закупки ТРУ на 2024 г.</vt:lpstr>
      <vt:lpstr>izm7</vt:lpstr>
      <vt:lpstr>'izm7'!Область_печати</vt:lpstr>
      <vt:lpstr>'План закупки ТРУ на 2024 г.'!Область_печати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2024-04-15T11:26:51Z</dcterms:modified>
</cp:coreProperties>
</file>