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5325" windowWidth="14805" windowHeight="2790" activeTab="1"/>
  </bookViews>
  <sheets>
    <sheet name="План 2022 общий" sheetId="1" r:id="rId1"/>
    <sheet name="izm12" sheetId="3" r:id="rId2"/>
  </sheets>
  <definedNames>
    <definedName name="_GoBack" localSheetId="0">'План 2022 общий'!#REF!</definedName>
    <definedName name="_xlnm._FilterDatabase" localSheetId="1" hidden="1">'izm12'!$A$15:$R$15</definedName>
    <definedName name="_xlnm._FilterDatabase" localSheetId="0" hidden="1">'План 2022 общий'!$A$27:$S$236</definedName>
    <definedName name="OLE_LINK1" localSheetId="0">'План 2022 общий'!#REF!</definedName>
    <definedName name="_xlnm.Print_Area" localSheetId="1">'izm12'!$A$1:$P$32</definedName>
    <definedName name="_xlnm.Print_Area" localSheetId="0">'План 2022 общий'!$A$1:$R$242</definedName>
  </definedNames>
  <calcPr calcId="152511"/>
</workbook>
</file>

<file path=xl/calcChain.xml><?xml version="1.0" encoding="utf-8"?>
<calcChain xmlns="http://schemas.openxmlformats.org/spreadsheetml/2006/main">
  <c r="K186" i="1" l="1"/>
  <c r="K78" i="1" l="1"/>
  <c r="K92" i="1" l="1"/>
  <c r="K140" i="1" l="1"/>
  <c r="K139" i="1"/>
  <c r="K137" i="1"/>
  <c r="K136" i="1"/>
  <c r="K135" i="1"/>
  <c r="K134" i="1"/>
  <c r="K133" i="1"/>
  <c r="K126" i="1" l="1"/>
  <c r="K118" i="1"/>
  <c r="K116" i="1"/>
  <c r="K87" i="1"/>
</calcChain>
</file>

<file path=xl/sharedStrings.xml><?xml version="1.0" encoding="utf-8"?>
<sst xmlns="http://schemas.openxmlformats.org/spreadsheetml/2006/main" count="2506" uniqueCount="481">
  <si>
    <t>ОКАТО</t>
  </si>
  <si>
    <t>Единица измерения</t>
  </si>
  <si>
    <t xml:space="preserve">График осуществления процедур закупки </t>
  </si>
  <si>
    <t>Сведения о количестве (объеме)</t>
  </si>
  <si>
    <t>Условия договора</t>
  </si>
  <si>
    <t>Предмет договора</t>
  </si>
  <si>
    <t>Регион поставки товаров, (выполнения работ, оказания услуг)</t>
  </si>
  <si>
    <t xml:space="preserve">Закупка в электронной форме </t>
  </si>
  <si>
    <t xml:space="preserve">Минимально необходимые требования, предъявляемые к закупаемым товарам, (работам, услугам) </t>
  </si>
  <si>
    <t>наименование</t>
  </si>
  <si>
    <t>Наименование заказчика</t>
  </si>
  <si>
    <t xml:space="preserve">Адрес местонахождения заказчика </t>
  </si>
  <si>
    <t>Телефон заказчика</t>
  </si>
  <si>
    <t>Электронная почта заказчика</t>
  </si>
  <si>
    <t>ИНН</t>
  </si>
  <si>
    <t>КПП</t>
  </si>
  <si>
    <t>да (нет)</t>
  </si>
  <si>
    <t>Способ закупки</t>
  </si>
  <si>
    <t>Код ОКВЭД2</t>
  </si>
  <si>
    <t>Код ОКПД2</t>
  </si>
  <si>
    <t>Код ОКЕИ</t>
  </si>
  <si>
    <t>Код ОКАТО</t>
  </si>
  <si>
    <t>Порядковый номер</t>
  </si>
  <si>
    <t>ООО "СГЭС"</t>
  </si>
  <si>
    <t>zakupki_sges@surgutges.ru</t>
  </si>
  <si>
    <t>1 квартал</t>
  </si>
  <si>
    <t>Срок исполнения договора 
(месяц, год) (это месяц окончания договора)</t>
  </si>
  <si>
    <t>(3462)52-46-00</t>
  </si>
  <si>
    <t xml:space="preserve">2 квартал </t>
  </si>
  <si>
    <t xml:space="preserve">3 квартал </t>
  </si>
  <si>
    <r>
      <t xml:space="preserve">Планируемая дата или период размещения извещения о закупке           </t>
    </r>
    <r>
      <rPr>
        <b/>
        <sz val="11"/>
        <rFont val="Times New Roman"/>
        <family val="1"/>
        <charset val="204"/>
      </rPr>
      <t xml:space="preserve"> (месяц, год) </t>
    </r>
  </si>
  <si>
    <t>в соответствии с техническим заданием</t>
  </si>
  <si>
    <t>условная единица</t>
  </si>
  <si>
    <t xml:space="preserve">Ханты-Мансийский Автономный округ - Югра </t>
  </si>
  <si>
    <t>628404, Ханты-Мансийский автономный округ-Югра, город Сургут, Нефтеюганское шоссе, 15.</t>
  </si>
  <si>
    <t>Закупка у единственного поставщика (исполнителя, подрядчика)</t>
  </si>
  <si>
    <t xml:space="preserve">4 квартал </t>
  </si>
  <si>
    <t>14.12, 15.20</t>
  </si>
  <si>
    <t>32.99</t>
  </si>
  <si>
    <t>86.21</t>
  </si>
  <si>
    <t>71.20</t>
  </si>
  <si>
    <t xml:space="preserve">Поставка электрозащитных средств </t>
  </si>
  <si>
    <t>38.11</t>
  </si>
  <si>
    <t>на 2022 год</t>
  </si>
  <si>
    <t>Оказание услуг на централизованный вывоз и размещение (захоронение) отходов в 2022г. (твердые коммунальные отходы)</t>
  </si>
  <si>
    <t>Услуги по проведению обязательного периодического медицинского осмотра и психиатрического освидетельствования работников на 2023г.</t>
  </si>
  <si>
    <t xml:space="preserve"> февраль 2022</t>
  </si>
  <si>
    <t>Участие субъектов МСП в закупке
(Да/Нет)</t>
  </si>
  <si>
    <t>нет</t>
  </si>
  <si>
    <t>Аукцион в электронной форме, участниками которого могут быть только субъекты малого и среднего предпринимательства</t>
  </si>
  <si>
    <t>да</t>
  </si>
  <si>
    <t>запрос предложений в электронной форме</t>
  </si>
  <si>
    <t>запрос котировок в электронной форме</t>
  </si>
  <si>
    <t>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</si>
  <si>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Код целевой статьи расходов, код вида расходов *</t>
  </si>
  <si>
    <t>29.3</t>
  </si>
  <si>
    <t>29.32</t>
  </si>
  <si>
    <t xml:space="preserve">Поставка запасных частей на установку горизонтального бурения </t>
  </si>
  <si>
    <t>876</t>
  </si>
  <si>
    <t>1</t>
  </si>
  <si>
    <t xml:space="preserve">запрос котировок в электронной форме </t>
  </si>
  <si>
    <t>19.2</t>
  </si>
  <si>
    <t>Поставка горюче-смазочных материалов для нужд ООО "СГЭС" в 2023г.</t>
  </si>
  <si>
    <t xml:space="preserve">да </t>
  </si>
  <si>
    <t>45.2</t>
  </si>
  <si>
    <t>Оказание услуг ТО и ТР автотранспорта для нужд ООО "СГЭС" в 2023 -2025г.</t>
  </si>
  <si>
    <t>запрос  предложений в электронной форме</t>
  </si>
  <si>
    <t>65.12</t>
  </si>
  <si>
    <t>65.12.2</t>
  </si>
  <si>
    <t>Оказание услуг по страхованию средств наземного транспорта КАСКО для нужд ООО "СГЭС" в 2023г.</t>
  </si>
  <si>
    <t>Оказание услуг по страхованию специальных транспортных средств для нужд ООО "СГЭС" в 2023г.</t>
  </si>
  <si>
    <t>65.12.</t>
  </si>
  <si>
    <t>Оказание услуг по страхованию средств наземного транспорта ОСАГО для нужд ООО "СГЭС" в 2023г.</t>
  </si>
  <si>
    <t>26.30</t>
  </si>
  <si>
    <t>Оказание услуг по обслуживанию бортовой системы мониторинга транспортных средств для нужд ООО "СГЭС" в 2023г.</t>
  </si>
  <si>
    <t>10.82</t>
  </si>
  <si>
    <t xml:space="preserve">Поставка детских новогодних подарков </t>
  </si>
  <si>
    <t>17.12</t>
  </si>
  <si>
    <t>17.12.73.110</t>
  </si>
  <si>
    <t>81.22</t>
  </si>
  <si>
    <t>Оказание услуг по уборке
служебных, производственных, санитарно-гигиенических помещений и
прилегающих территорий объектов ООО «СГЭС» на 2022 г.</t>
  </si>
  <si>
    <t>36.00.2</t>
  </si>
  <si>
    <t>36.00.11.000</t>
  </si>
  <si>
    <t>80.10</t>
  </si>
  <si>
    <t>Декабрь 2023</t>
  </si>
  <si>
    <t>65.12.1</t>
  </si>
  <si>
    <t>85.30</t>
  </si>
  <si>
    <t>Услуги по повышению квалификации и подготовке кадров ООО "СГЭС" в 2022г.</t>
  </si>
  <si>
    <t xml:space="preserve"> Услуги по добровольному медицинскому страхованию работников ООО «СГЭС» в 2022 году.</t>
  </si>
  <si>
    <t>62.01</t>
  </si>
  <si>
    <t>62.01.2.</t>
  </si>
  <si>
    <t>Запрос предложений в электронной форме</t>
  </si>
  <si>
    <t>61.20</t>
  </si>
  <si>
    <t>Поставка картоприемника и металорамки для системы контроля и управления доступом</t>
  </si>
  <si>
    <t>43.21</t>
  </si>
  <si>
    <t>43.21.10</t>
  </si>
  <si>
    <t>Монтаж системы ОПС, СКУД, системы видеонаблюдения Энергостроителей, 14</t>
  </si>
  <si>
    <t>Ханты-Мансийский Автономный округ - Югра</t>
  </si>
  <si>
    <t>26.20</t>
  </si>
  <si>
    <t>26.20.1.</t>
  </si>
  <si>
    <t>Поставка системы хранения данных - Мира 41</t>
  </si>
  <si>
    <t>Шеф-монтажные и пусконаладочные работы технологической сети радиосвязи</t>
  </si>
  <si>
    <t>62.02</t>
  </si>
  <si>
    <t>62.02.20</t>
  </si>
  <si>
    <t>Услуги по предоставлению обновлений, информационное обслуживание "Грандсмета"</t>
  </si>
  <si>
    <t>Услуги по передаче прав на использование лицензии Acrobat Standart 2020</t>
  </si>
  <si>
    <t>Монтаж периметральной сигнализации котельной для теплоснабжения мкр. №38, 39</t>
  </si>
  <si>
    <t>Монтаж системы видеонаблюдения защитного ограждения трубопровода</t>
  </si>
  <si>
    <t>Оказание консультационных услуг в области защиты информации, оказание услуг по техническому обслуживанию средств криптографической защиты информации</t>
  </si>
  <si>
    <t>26.40</t>
  </si>
  <si>
    <t>26.40.3</t>
  </si>
  <si>
    <t xml:space="preserve">Поставка многоканальной системы записи, регистрации телефонных разговоров </t>
  </si>
  <si>
    <t>Запрос котировок в электронной форме</t>
  </si>
  <si>
    <t>Услуги по обновлению/расширению программного комплекса (ПК) «Энергосфера»</t>
  </si>
  <si>
    <t>61.20.2.</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</si>
  <si>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t>
  </si>
  <si>
    <t>35.30</t>
  </si>
  <si>
    <t>Поставка тепловой энергии и теплоносителя в целях компенсации потерь на 2022-2024 гг.</t>
  </si>
  <si>
    <t>в соответствии с условиями договора</t>
  </si>
  <si>
    <t>82.11</t>
  </si>
  <si>
    <t>Агентский договор поставки энергоресурсов</t>
  </si>
  <si>
    <t>Техническое обслуживание газопроводов котельных на 2022-2024 гг.</t>
  </si>
  <si>
    <t>35.21</t>
  </si>
  <si>
    <t>Оказание услуг по передаче тепловой энергии и теплоносителя на 2022-2024 гг.</t>
  </si>
  <si>
    <t>Техническое освидетельствование объектов ООО "СГЭС"</t>
  </si>
  <si>
    <t>71.12.6</t>
  </si>
  <si>
    <t>71.12.4</t>
  </si>
  <si>
    <t>42.22</t>
  </si>
  <si>
    <t xml:space="preserve">в соответствии с техническим заданием </t>
  </si>
  <si>
    <t>Услуги комплексного мультимедийного обслуживания, продвижения и рекламы 2023-24гг.</t>
  </si>
  <si>
    <t>63.91</t>
  </si>
  <si>
    <t>27.12.</t>
  </si>
  <si>
    <t>27.12</t>
  </si>
  <si>
    <t>Поставка счетчиков для учета электрической энергии</t>
  </si>
  <si>
    <t>запрос технико-коммерческих предложений</t>
  </si>
  <si>
    <t>Закупка не учитывается в соответствии с п.7 ПП РФ от 11.12.2014 № 1352 ("Нет" или буква перечня исключений: "а", "б", "в"...)</t>
  </si>
  <si>
    <t>Строительство и реконструкция объектов электросетевого хозяйства ООО "СГЭС"</t>
  </si>
  <si>
    <t>2</t>
  </si>
  <si>
    <t>3</t>
  </si>
  <si>
    <t xml:space="preserve">Услуги по проведению обязательного периодического медицинского осмотра работников на 2023г._x000D_
</t>
  </si>
  <si>
    <t>4</t>
  </si>
  <si>
    <t>49.41</t>
  </si>
  <si>
    <t xml:space="preserve">Оказание транспортных услуг для нужд ООО "СГЭС" в 2021-2023г._x000D_
</t>
  </si>
  <si>
    <t>5</t>
  </si>
  <si>
    <t>77.11</t>
  </si>
  <si>
    <t xml:space="preserve">Оказание услуг по аренде транспортных средств для нужд ООО "СГЭС" в 2021-2023 г._x000D_
</t>
  </si>
  <si>
    <t>6</t>
  </si>
  <si>
    <t xml:space="preserve"> Услуги по добровольному медицинскому страхованию работников ООО «СГЭС» в 2021 году._x000D_
</t>
  </si>
  <si>
    <t>7</t>
  </si>
  <si>
    <t>35.30.1</t>
  </si>
  <si>
    <t xml:space="preserve">Оказание услуг по передаче тепловой энергии и теплоносителя на 2020-2022 г._x000D_
</t>
  </si>
  <si>
    <t>8</t>
  </si>
  <si>
    <t>77.1</t>
  </si>
  <si>
    <t xml:space="preserve">Оказание услуг финансовой аренды (лизинга) на 3 ед. техники_x000D_
</t>
  </si>
  <si>
    <t>9</t>
  </si>
  <si>
    <t>62.01.2</t>
  </si>
  <si>
    <t xml:space="preserve">Приобретение неисключительного права на ПО Kaspersky Endpoint Security_x000D_
</t>
  </si>
  <si>
    <t>10</t>
  </si>
  <si>
    <t>14.12</t>
  </si>
  <si>
    <t>11</t>
  </si>
  <si>
    <t>61.20.2</t>
  </si>
  <si>
    <t xml:space="preserve">Услуги по аренде цифровых каналов связи_x000D_
</t>
  </si>
  <si>
    <t>12</t>
  </si>
  <si>
    <t>61.10</t>
  </si>
  <si>
    <t>61.10.1</t>
  </si>
  <si>
    <t xml:space="preserve">Предоставление услуг фиксированной связи по адресу ул. Мира, 41, ул. Аграрная, 1_x000D_
</t>
  </si>
  <si>
    <t>13</t>
  </si>
  <si>
    <t>33.14</t>
  </si>
  <si>
    <t>33.14.11</t>
  </si>
  <si>
    <t xml:space="preserve">Текущий ремонт оборудования на 2020-2022гг_x000D_
</t>
  </si>
  <si>
    <t>14</t>
  </si>
  <si>
    <t>Услуги предоставления  доступа к сети интернет со скоростью доступа 100 Мбит/с. (КСПД), основной канал</t>
  </si>
  <si>
    <t>15</t>
  </si>
  <si>
    <t>16</t>
  </si>
  <si>
    <t>Оказание услуг комплексного  мультимедийного обслуживания, продвижения и рекламы</t>
  </si>
  <si>
    <t>17</t>
  </si>
  <si>
    <t>45.20.1</t>
  </si>
  <si>
    <t xml:space="preserve">Техническое обслуживание и ремонт автомобилей марки «Тoyota» для нужд ООО «СГЭС» на 2020 - 2022 год_x000D_
</t>
  </si>
  <si>
    <t>18</t>
  </si>
  <si>
    <t>61.20.1</t>
  </si>
  <si>
    <t xml:space="preserve">Услуги предоставления сотовой связи стандарта GSM_x000D_
</t>
  </si>
  <si>
    <t>19</t>
  </si>
  <si>
    <t xml:space="preserve">Услуги предоставления  доступ к сети интернет со скоростью доступа 100 Мбит/с по адресу Нефтеюганское шоссе, 15_x000D_
</t>
  </si>
  <si>
    <t>20</t>
  </si>
  <si>
    <t>Предоставление услуг телефонной связи по адресу Нефтеюганское шоссе, 15</t>
  </si>
  <si>
    <t>21</t>
  </si>
  <si>
    <t xml:space="preserve">Строительство сетей внешнего электроснабжения КЛ-0,4кВ  мкр. "Марьина гора" </t>
  </si>
  <si>
    <t>22</t>
  </si>
  <si>
    <t xml:space="preserve">Поставка тепловой энергии и теплоносителя для здания по адресу ул. Электротехническая 19/1 на 2021-2023гг. (коммунальные услуги)_x000D_
</t>
  </si>
  <si>
    <t>23</t>
  </si>
  <si>
    <t xml:space="preserve">Подача тепловой энергии по адресу ул. Мелик-Карамова, 24/1 на 2021-2023гг._x000D_
</t>
  </si>
  <si>
    <t>24</t>
  </si>
  <si>
    <t>36.00</t>
  </si>
  <si>
    <t>Поставка холодного водоснабжения и водоотведения на 2021-2023гг.</t>
  </si>
  <si>
    <t>25</t>
  </si>
  <si>
    <t xml:space="preserve">Поставка тепловой энергии и теплоносителя (Тепломагистраль СГРЭС-2 Промзона, СГРЭС-2 ВЖР) на 2021-2023 гг._x000D_
</t>
  </si>
  <si>
    <t>26</t>
  </si>
  <si>
    <t>49.50.12</t>
  </si>
  <si>
    <t xml:space="preserve">Оказание услуг по транспортировке газа на 2021-2023 гг._x000D_
</t>
  </si>
  <si>
    <t>27</t>
  </si>
  <si>
    <t xml:space="preserve">Поставка энергоресурсов на котельную для теплоснабжения микрорайонов №38 и №39 в г. Сургуте  на 2021-2023 гг._x000D_
</t>
  </si>
  <si>
    <t>28</t>
  </si>
  <si>
    <t xml:space="preserve">Поставка газа на котельную для теплоснабжения микрорайонов №38 и №39 в г. Сургуте, на газовые котельные по ул. Аэрофлотская, 23 стр. 5, 6 на 2021-2023 гг._x000D_
</t>
  </si>
  <si>
    <t>29</t>
  </si>
  <si>
    <t xml:space="preserve">Оказание услуг по обслуживанию бортовой системы мониторинга транспортных средств для нужд ООО "СГЭС" в 2021-2022г._x000D_
</t>
  </si>
  <si>
    <t>30</t>
  </si>
  <si>
    <t xml:space="preserve">Организация связи в системах автоматизированного учета электрической энергии на основе "Платформа М2 в 2022-2024 гг._x000D_
</t>
  </si>
  <si>
    <t>31</t>
  </si>
  <si>
    <t xml:space="preserve">Компенсация потерь при транспортировке тепловой энергии на 2021-2023 гг._x000D_
</t>
  </si>
  <si>
    <t>32</t>
  </si>
  <si>
    <t xml:space="preserve">Предоставление удаленного доступа к комплекту справочно-правовой системы «Консультант-Плюс» _x000D_
</t>
  </si>
  <si>
    <t>33</t>
  </si>
  <si>
    <t xml:space="preserve">Размещение (захоронение) отходов производства и потребления на 2022 год_x000D_
</t>
  </si>
  <si>
    <t>34</t>
  </si>
  <si>
    <t xml:space="preserve">Реконструкция КЛ-10кВ от КТПН-764 до КТПН-762 с перезаводкой в КТПН-2х1600кВА Индустриальный парк _x000D_
</t>
  </si>
  <si>
    <t>35</t>
  </si>
  <si>
    <t xml:space="preserve">Оказание услуг по уборке служебных, производственных, санитарно-гигиенических помещений и_x000D_
прилегающих территорий объектов ООО «СГЭС» на 2022г."_x000D_
</t>
  </si>
  <si>
    <t>36</t>
  </si>
  <si>
    <t>36.00.11</t>
  </si>
  <si>
    <t xml:space="preserve">Поставка питьевой воды на 2022 год_x000D_
</t>
  </si>
  <si>
    <t>37</t>
  </si>
  <si>
    <t>19.20</t>
  </si>
  <si>
    <t>19.20.21</t>
  </si>
  <si>
    <t xml:space="preserve">Поставка горюче-смазочных материалов для нужд ООО "СГЭС" в 2022г._x000D_
</t>
  </si>
  <si>
    <t>38</t>
  </si>
  <si>
    <t xml:space="preserve">Оказание услуг по страхованию средств наземного транспорта КАСКО для нужд ООО "СГЭС" в 2022г._x000D_
</t>
  </si>
  <si>
    <t>39</t>
  </si>
  <si>
    <t xml:space="preserve">Оказание услуг по страхованию специальных транспортных средств для нужд ООО "СГЭС" в 2022г._x000D_
</t>
  </si>
  <si>
    <t>40</t>
  </si>
  <si>
    <t>65.12.21</t>
  </si>
  <si>
    <t xml:space="preserve">Оказание услуг по страхованию средств наземного транспорта ОСАГО для нужд ООО "СГЭС" в 2022г._x000D_
</t>
  </si>
  <si>
    <t>41</t>
  </si>
  <si>
    <t xml:space="preserve">Проведение поверки средств измерений для нужд ООО «СГЭС»_x000D_
</t>
  </si>
  <si>
    <t>42</t>
  </si>
  <si>
    <t>80.20</t>
  </si>
  <si>
    <t xml:space="preserve">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2022-2023 гг._x000D_
</t>
  </si>
  <si>
    <t>43</t>
  </si>
  <si>
    <t xml:space="preserve">Оказание услуг по подключению и предоставлению удаленного доступа к рабочим местам Автоматизированной информационной системе бизнес – планирования в 2022-2024 гг._x000D_
</t>
  </si>
  <si>
    <t>44</t>
  </si>
  <si>
    <t>68.3</t>
  </si>
  <si>
    <t>Изготовление технических паспортов, технических планов</t>
  </si>
  <si>
    <t>45</t>
  </si>
  <si>
    <t xml:space="preserve">Строительство РП (ТП )№ 1-2х1250 кВА мкр. "Марьина гора" на условиях инвестиционного контракта_x000D_
</t>
  </si>
  <si>
    <t>46</t>
  </si>
  <si>
    <t>71.12.3</t>
  </si>
  <si>
    <t>71.12.34</t>
  </si>
  <si>
    <t>на выполнение комплекса работ по отводу земельных (лесных) участков с целью размещения объекта электросетевого хозяйства "Строительство заходов ВЛ 35 кВ с подстанцией ПС 35/6 кВ «Победит - 1,2"</t>
  </si>
  <si>
    <t>47</t>
  </si>
  <si>
    <t xml:space="preserve">Оказание услуг по физической охране объектов ООО «СГЭС» на период с 01.07.2021-31.12.2022 гг._x000D_
</t>
  </si>
  <si>
    <t>48</t>
  </si>
  <si>
    <t>Поставка тепловой энергии и теплоносителя на 2021-2023 гг.</t>
  </si>
  <si>
    <t>49</t>
  </si>
  <si>
    <t>62.02.3</t>
  </si>
  <si>
    <t>62.02.30</t>
  </si>
  <si>
    <t>Поставка сертификатов сервисной поддержки Ciscoна 2021-2024 гг.</t>
  </si>
  <si>
    <t>50</t>
  </si>
  <si>
    <t xml:space="preserve">Оказание услуг по передаче тепловой энергии и теплоносителя </t>
  </si>
  <si>
    <t>51</t>
  </si>
  <si>
    <t>Реконструкция оборудования РП-132</t>
  </si>
  <si>
    <t>52</t>
  </si>
  <si>
    <t>Реконструкция оборудования: ТП-265; ТП-884</t>
  </si>
  <si>
    <t>53</t>
  </si>
  <si>
    <t>Реконструкция оборудования: ТП-344; ТП-799 кв. 36.</t>
  </si>
  <si>
    <t>54</t>
  </si>
  <si>
    <t>27.12.10</t>
  </si>
  <si>
    <t>Поставка коммутационных модулей и разъединителя РВФЗ</t>
  </si>
  <si>
    <t>55</t>
  </si>
  <si>
    <t>Текущий ремонт и обслуживание оборудования объектов электросетевого хозяйства ООО «СГЭС» на 2022 год.</t>
  </si>
  <si>
    <t>56</t>
  </si>
  <si>
    <t>Строительство ТП-2х1000 кВА мкр. 22 на условиях инвестиционного контракта</t>
  </si>
  <si>
    <t>5707535</t>
  </si>
  <si>
    <t>Поставка офисной бумаги на 2023 г.</t>
  </si>
  <si>
    <t xml:space="preserve">Услуги по проведению обязательного периодического медицинского осмотра работников на 2024г._x000D_
</t>
  </si>
  <si>
    <t xml:space="preserve">Поставка спецодежды на 2023 год_x000D_
</t>
  </si>
  <si>
    <t>Поставка спецодежды на 2022 г.</t>
  </si>
  <si>
    <t>Поставка спецодежды на 2024 г.</t>
  </si>
  <si>
    <t xml:space="preserve">Поставка офисной бумаги на 2024 год_x000D_
</t>
  </si>
  <si>
    <t>17.13</t>
  </si>
  <si>
    <t>Поставка офисной бумаги на 2025 г.</t>
  </si>
  <si>
    <t>Поставка питьевой воды на 2023 год</t>
  </si>
  <si>
    <t>Поставка питьевой воды на 2024 год</t>
  </si>
  <si>
    <t>Конкурс в электронной форме, участниками которого могут быть только субъекты малого и среднего предпринимательства</t>
  </si>
  <si>
    <t>Запрос предложений в электронной форме, участниками которого могут быть только субъекты малого и среднего предпринимательства</t>
  </si>
  <si>
    <t>Да</t>
  </si>
  <si>
    <t>Нет</t>
  </si>
  <si>
    <t>35.30.4</t>
  </si>
  <si>
    <t>35.22.10.120</t>
  </si>
  <si>
    <t>85.31</t>
  </si>
  <si>
    <t>Разработка проекта предельно-допустимых выбросов (ПДВ) (Крылова, Аграрная)</t>
  </si>
  <si>
    <t xml:space="preserve">Предоставление удаленного доступа к комплекту справочно-правовой системы «Консультант Плюс» </t>
  </si>
  <si>
    <t>Поставка оригинальных расходных материалов для копировально-множительной техники и периферийного оборудования</t>
  </si>
  <si>
    <t>Услуги по проведению замеров выбросов загрязняющих веществ в атмосферу на стационарных источниках (ул. Крылова, (ул. Аэрофлотская, Нефтеюганское шоссе)</t>
  </si>
  <si>
    <t>Оказание услуг по круглосуточной охране объектов ООО "СГЭС" в 2023 г.</t>
  </si>
  <si>
    <t>Проведение поверки средств измерений для нужд ООО «СГЭС» в 2023 г.</t>
  </si>
  <si>
    <t>Капитальный ремонт зданий:                                                                                                                             БКТП-593; БКТП-595; БКТП-580; ТП-281.</t>
  </si>
  <si>
    <t>декабрь 2022г</t>
  </si>
  <si>
    <t>Покупка движимого имущества СТ № 47 "Лайнер"</t>
  </si>
  <si>
    <t>27.12.32</t>
  </si>
  <si>
    <t>43.29</t>
  </si>
  <si>
    <t>43.29.12</t>
  </si>
  <si>
    <t>Поставка ТМЦ для выполнения монтажных работ по договору № ЯК-17-08-2021-56085 от 15.09.21г. с АО "Ямалкоммуэнерго"</t>
  </si>
  <si>
    <t>27.12; 27.32</t>
  </si>
  <si>
    <t>27.12.3; 27.32.1</t>
  </si>
  <si>
    <t>Устройство защитно-архитектурного ограждения тепломагистрали по пр. Пролетарский (2 этап: от ул. Университетская до ул. 30 лет Победы )</t>
  </si>
  <si>
    <t>отказ от проведения закупки</t>
  </si>
  <si>
    <t>ПЛАН ЗАКУПКИ ТОВАРОВ, РАБОТ, УСЛУГ № 2210549655</t>
  </si>
  <si>
    <t xml:space="preserve">Строительство РП(ТП) 2х2500кВА  мкр. 35 </t>
  </si>
  <si>
    <t>Строительство ТП-2х2500кВА мкр. Пойма-5 (монтаж оборудования)</t>
  </si>
  <si>
    <t>Поставка электропривода регулятора температуры в ЦТП-1 по адресу г.Сургут, Тюменский тракт 4 для аварийной замены</t>
  </si>
  <si>
    <t>28.14.20.112</t>
  </si>
  <si>
    <t>28.14</t>
  </si>
  <si>
    <t>42.99</t>
  </si>
  <si>
    <t>42.99.29</t>
  </si>
  <si>
    <t>Выполнение работ по восстановлению благоустройства, нарушенного в ходе строительства, реконструкции и ремонтов на объектах ООО «СГЭС»</t>
  </si>
  <si>
    <t>Поставка оборудования на установку горизонтального бурения</t>
  </si>
  <si>
    <t>71136000000</t>
  </si>
  <si>
    <t>Строительство РП(ТП)-2х1600кВА мкр.39 (монтаж оборудования)</t>
  </si>
  <si>
    <t>26.51</t>
  </si>
  <si>
    <t>декабрь 2023г</t>
  </si>
  <si>
    <t>Поставка электронных регуляторов температуры для ЦТП жилых домов</t>
  </si>
  <si>
    <r>
      <t xml:space="preserve">Сведения о начальной (максимальной) цене договора (цене лота),         </t>
    </r>
    <r>
      <rPr>
        <b/>
        <u/>
        <sz val="11"/>
        <rFont val="Times New Roman"/>
        <family val="1"/>
        <charset val="204"/>
      </rPr>
      <t xml:space="preserve"> руб. </t>
    </r>
  </si>
  <si>
    <t>Строительство РП(ТП)-2 х 1000 кВА мкр. 5А</t>
  </si>
  <si>
    <t>Строительство ТП-2 х 1000 кВА мкр. 34</t>
  </si>
  <si>
    <t>Наименование заказчика:</t>
  </si>
  <si>
    <t>Адрес местонахождения заказчика:</t>
  </si>
  <si>
    <t>628404, Российская Федерация, Ханты-Мансийский Автономный округ - Югра, город Сургут, шоссе Нефтеюганское, дом 15</t>
  </si>
  <si>
    <t>628404, Российская Федерация, Ханты-Мансийский Автономный округ - Югра АО, г. Сургут, шоссе Нефтеюганское, дом 15, ОКАТО: 71136000000</t>
  </si>
  <si>
    <t>Телефон заказчика:</t>
  </si>
  <si>
    <t>8(3462) 52-46-78</t>
  </si>
  <si>
    <t>Электронная почта заказчика:</t>
  </si>
  <si>
    <t>zakupki@surgutges.ru</t>
  </si>
  <si>
    <t>gorlo_pv@surgutges.ru</t>
  </si>
  <si>
    <t>ИНН:</t>
  </si>
  <si>
    <t>КПП:</t>
  </si>
  <si>
    <t>ОКАТО:</t>
  </si>
  <si>
    <t>71100000000</t>
  </si>
  <si>
    <t>8600000000000</t>
  </si>
  <si>
    <t>Генеральный директо ООО "СГЭС"- Пак М.Ч.</t>
  </si>
  <si>
    <t>Строительство ТП-2х2500кВА мкр.38</t>
  </si>
  <si>
    <t>Поставка ТМЦ для выполнения работ по договору подряда № ЯК-17-08-2021-56085 от 15.09.2021, заключенного с АО «Ямалкоммунэнерго»</t>
  </si>
  <si>
    <t>27.12.3; 27.32.1; 27.11.4</t>
  </si>
  <si>
    <t>27.12; 27.32; 27.11.4</t>
  </si>
  <si>
    <t xml:space="preserve">Поставка комплекта нагрузочного измерительного с регулятором РТ-2048-12
</t>
  </si>
  <si>
    <t>Поставка рулонных кровельных гидроизоляционных материалов</t>
  </si>
  <si>
    <t>Поставка кабеля для аварийного запаса</t>
  </si>
  <si>
    <t>Поставка ТМЦ для восстановления благоустройства территории объектов ООО "СГЭС"</t>
  </si>
  <si>
    <t>23.99</t>
  </si>
  <si>
    <t>23.99.13.113</t>
  </si>
  <si>
    <t>27.32.13</t>
  </si>
  <si>
    <t>23.99.12.110</t>
  </si>
  <si>
    <t>26.51.43.120</t>
  </si>
  <si>
    <t>71.12</t>
  </si>
  <si>
    <t>71.12.20</t>
  </si>
  <si>
    <t xml:space="preserve">Оказание услуг технического надзора при выполнении работ на объекте «Строительство КЛ-10 кВ ПС Университет до РП(ТП)№2-2х1600 Марьина гора </t>
  </si>
  <si>
    <t>Строительство КЛ-10кВ от оп.7 ВЛ-10кВ ПС-11 яч.303,204 эск-26 до РП(ТП)-2х2500кВА мкр.Пойма-5</t>
  </si>
  <si>
    <t>Строительство КЛ-10кВ ПС 110кВ  "Новин" - РП(ТП)-2х2500кВА мкр.35</t>
  </si>
  <si>
    <t>Строительство КЛ-10кВ РП(ТП)-2х2500кВА мкр.35 - ТП-2 мкр.35А</t>
  </si>
  <si>
    <t>Строительство КЛ-10кВ РП-164 - РП(ТП)-2х2500кВА мкр.35</t>
  </si>
  <si>
    <t>Строительство ТП-2х2500кВА мкр. 7</t>
  </si>
  <si>
    <t>Строительство КЛ-10кВ от РП(ТП)-2х1000кВА мкр.5а до места врезки в КЛ-10кВ РП-140-РП-150</t>
  </si>
  <si>
    <t>Строительство объектов электросетевого хозяйства ООО "СГЭС": КЛ-10 кВ; КТПН.</t>
  </si>
  <si>
    <t>Строительство КЛ-10кВ РП-ТП-2 мкр.41-ТП-799</t>
  </si>
  <si>
    <t>Строительство  КЛ-10кВ от РП-ЖБИ яч 8,17 до опоры №1   ВЛ-10кВ фидер РП-ЖБИ-поселок Звездный</t>
  </si>
  <si>
    <t>Строительство объектов электросетевого хозяйства ООО "СГЭС": КЛ-0,4; 10 кВ.</t>
  </si>
  <si>
    <t>Реконструкция объектов электросетевого хозяйства ООО "СГЭС": КЛ-0,4; 10 кВ.</t>
  </si>
  <si>
    <t>Реконструкция объектов электросетевого хозяйства ООО "СГЭС": КЛ-0,4 (5 объектов).</t>
  </si>
  <si>
    <t>Реконструкция объектов электросетевого хозяйства ООО "СГЭС": КЛ-0,4 кВ (7 объектов)</t>
  </si>
  <si>
    <t>27.32.14</t>
  </si>
  <si>
    <t xml:space="preserve">27.90.31 </t>
  </si>
  <si>
    <t>27.90</t>
  </si>
  <si>
    <t>Поставка оборудования для самоходной бурильной установки GRUNDODRILL 15XP</t>
  </si>
  <si>
    <t>Поставка лакокрасочных материалов</t>
  </si>
  <si>
    <t>Поставка строительных материалов</t>
  </si>
  <si>
    <t>Поставка автоматических выключателей</t>
  </si>
  <si>
    <t>Поставка кабельной продукции</t>
  </si>
  <si>
    <t>Поставка электроинструмента</t>
  </si>
  <si>
    <t>Поставка прибора измерительного цифрового К-505</t>
  </si>
  <si>
    <t>Поставка аппарата высоковольтного АВИЦ-70 (исп.1) совместно с АВИЦ -20П для испытания средств защиты и замыкатель</t>
  </si>
  <si>
    <t>20.30.11</t>
  </si>
  <si>
    <t>20.30.1</t>
  </si>
  <si>
    <t>27.12.40</t>
  </si>
  <si>
    <t>46.73.16</t>
  </si>
  <si>
    <t>46.73</t>
  </si>
  <si>
    <t>29.41.11.</t>
  </si>
  <si>
    <t>29.41.11.899</t>
  </si>
  <si>
    <t>27.90.</t>
  </si>
  <si>
    <t>27.90.1</t>
  </si>
  <si>
    <t>26.51.43</t>
  </si>
  <si>
    <t>23.99.2</t>
  </si>
  <si>
    <t>Строительство ТП- 2х2500кВА Пойма-5 (Инвестиционный контракт)</t>
  </si>
  <si>
    <t>Строительство РП(ТП)-2х1600кВА мкр.39 (Инвестиционный контракт)</t>
  </si>
  <si>
    <t>Строительство ТП-2 2х630кВА на тер.Восточного промрайона (Инвестиционный контракт)</t>
  </si>
  <si>
    <t>Совокупный годовой объем планируемых закупок, которые исключаются при расчете годового объема закупок (годового объема закупки инновационной продукции, высокотехнологичной продукции), которые планируется осуществить по результатам закупки, участниками которой являются только субъекты малого и среднего предпринимательства 1547691065.54 рублей.</t>
  </si>
  <si>
    <t>_____________</t>
  </si>
  <si>
    <t>_________________</t>
  </si>
  <si>
    <t xml:space="preserve">                               (Ф.И.О., должность руководителя (уполномоченного лица) заказчика)                                      (подпись)                                                         (дата утверждения)</t>
  </si>
  <si>
    <t>М.Ч. Пак-Генеральный директор</t>
  </si>
  <si>
    <t>43.91</t>
  </si>
  <si>
    <t>Ремонт кровли ПКТС</t>
  </si>
  <si>
    <t>ХМАО-Югра</t>
  </si>
  <si>
    <t>43.29.</t>
  </si>
  <si>
    <t>43.29.11.120</t>
  </si>
  <si>
    <t>Ремонт тепловой изоляции тепломагистралей</t>
  </si>
  <si>
    <t>43.99.9.</t>
  </si>
  <si>
    <t>43.29.19.140</t>
  </si>
  <si>
    <t>Замена реперных устройств</t>
  </si>
  <si>
    <t>33.11.</t>
  </si>
  <si>
    <t>Реконструкция скользящих опор, неподвижных опор тепломагистралей</t>
  </si>
  <si>
    <t>35.30.5.</t>
  </si>
  <si>
    <t>Модернизация тепломагистрали "Теплотрассы транзитная на ТМБ "</t>
  </si>
  <si>
    <t>Разработка проекта на строительство III тепловывода от СГРЭС-1</t>
  </si>
  <si>
    <t xml:space="preserve">Техническое освидетельствование тепломагистралей </t>
  </si>
  <si>
    <t>71.20.1.</t>
  </si>
  <si>
    <t>Внутритрубное диагностирование трубопроводов тепломагистрали ГРЭС-1-ПКТС</t>
  </si>
  <si>
    <t>Техническое освидетельствование клапанов предохранительных</t>
  </si>
  <si>
    <t>Техническое освидетельствование котлов Eurotherm 17-4шт., включая толщинометрию и техническое освидетельствование металлоконструкций</t>
  </si>
  <si>
    <t>Экспертиза промышленной безопасности  внутреннего, внутриплощадочного газопроводов, ГРУ</t>
  </si>
  <si>
    <t>Экспертиза промышленной безопасности тепломагистралей, техническое освидетельствование тепломагистрали "Наружные сети теплоснабжения промбазы МК-114"</t>
  </si>
  <si>
    <t>Оказание телематических услуг связи (Интернет) и корпоративной сети передачи данных (КСПД) и телефонии на Базе ООО «СГЭС» г. Сургут, ул. Аэрофлотская, 23/5 на 2023-2025 г.г.</t>
  </si>
  <si>
    <t>Услуги предоставления сотовой связи стандарта GSM на 2023-2025 г.г.</t>
  </si>
  <si>
    <t>Услуги предоставления  доступ к сети интернет со скоростью доступа 100 Мбит/с. (КСПД), резервный канал на 2023-2025 г.г.</t>
  </si>
  <si>
    <t xml:space="preserve">Услуги по аренде цифровых каналов связи на 2023-2025 г.г. </t>
  </si>
  <si>
    <t xml:space="preserve">Предоставление услуг фиксированной связи ул. Аграрная 1, ул. Мира 41 на 2023-2025 г.г. </t>
  </si>
  <si>
    <t>Предоставление услуг телефонной связи  на Нефтеюганское шоссе 15 на 2023-2025 г.г.</t>
  </si>
  <si>
    <t>Услуги предоставления  доступа к сети интернет со скоростью доступа 100 Мбит/с. (КСПД), основной канал. IP-VPN. L-3 Интернет, ВЧС. на 2023-2025 г.г.</t>
  </si>
  <si>
    <t>487 850,00</t>
  </si>
  <si>
    <t>454 719,00</t>
  </si>
  <si>
    <t xml:space="preserve">Поставка программного обеспечения на подписку NANOCad </t>
  </si>
  <si>
    <t>27.12.3</t>
  </si>
  <si>
    <t>24.10.80</t>
  </si>
  <si>
    <t>Поставка металлопроката</t>
  </si>
  <si>
    <t>24.10.9</t>
  </si>
  <si>
    <t>Режимно-наладочные испытания 4-х водогрейных котлов Euroterm 17/150
«Котельной для теплоснабжения микрорайонов №38 и №39</t>
  </si>
  <si>
    <t>Поставка выключателей автоматических</t>
  </si>
  <si>
    <t>Поставка изоляционных материалов</t>
  </si>
  <si>
    <t>Поставка подшипников</t>
  </si>
  <si>
    <t>13.96</t>
  </si>
  <si>
    <t>28.15</t>
  </si>
  <si>
    <t>Поставка запорной арматуры</t>
  </si>
  <si>
    <t>Поставка стоек железобетонных</t>
  </si>
  <si>
    <t>23.61.12.162</t>
  </si>
  <si>
    <t>23.61</t>
  </si>
  <si>
    <t>Приобретение движимого имущества КЛ-10кВ (102 м), КРУН-10кВ (Автошинторг) по договору № 16-И/2022.</t>
  </si>
  <si>
    <t>Поставка асфальтобетонной смеси для восстановления благоустройства территории объектов ООО "СГЭС"</t>
  </si>
  <si>
    <t>Поставка спецодежды</t>
  </si>
  <si>
    <t>171 250,00</t>
  </si>
  <si>
    <t>Поставка опор деревянных</t>
  </si>
  <si>
    <t>16.23</t>
  </si>
  <si>
    <t>16.23.19</t>
  </si>
  <si>
    <t>Проведение в 2022 г. периодического инспекционного контроля №2 сертифицированной электрической энергии, поставляемой бытовым потребителям из распределительных электрических сетей Заказчика, указанных в сертификате соответствия электрической энергии</t>
  </si>
  <si>
    <t>33.12</t>
  </si>
  <si>
    <t xml:space="preserve">Ремонт насоса WILO SCP 350/470 HA  </t>
  </si>
  <si>
    <t>Реконструкция внешнего электроснабжения СОК "Энергетик-2"</t>
  </si>
  <si>
    <t>Поставка теплоизоляционных материалов</t>
  </si>
  <si>
    <t>Реконструкция ВЛ-0,4 кВ СНТ № 35 Дзержинец</t>
  </si>
  <si>
    <t>42.22.12.110</t>
  </si>
  <si>
    <t>Поставка материалов и запасных частей для проведения технического обслуживания и ремонта КИПиА по теплоснабжению</t>
  </si>
  <si>
    <t>Поставка ТМЦ для обслуживания и ремонта архитектурно-художественного ограждения тепломагистрали (1 этап: от ул. Геологическая до ул. Университетская, г. Сургут)</t>
  </si>
  <si>
    <t>25.99</t>
  </si>
  <si>
    <t>42.22.2</t>
  </si>
  <si>
    <t>28.14.20</t>
  </si>
  <si>
    <t>Совокупный объем планируемых закупок в соответствии с планом закупки  2338193544.49   рублей.</t>
  </si>
  <si>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предусмотренный в части первого года реализации раздела МСП- 490450499.83 рублей (62.04%) </t>
  </si>
  <si>
    <t>Поставка подшипников для проведения технического осмотра и ремонта оборудования по теплоснабжению.</t>
  </si>
  <si>
    <t>27.3</t>
  </si>
  <si>
    <t>Поставка кабельных муфт</t>
  </si>
  <si>
    <t>Поставка привода для котельной К-45 (аварийная)</t>
  </si>
  <si>
    <t>Реконструкция КЛ-0,4кВ от ТП-406 до ЦТП 41 Хоззоны ЭСК № 49</t>
  </si>
  <si>
    <t>Строительство КЛ-0,4кВ от КТПН-774 СНСТ № 3 до оп.1 ВЛ-0,4кВ КТПН-774 СНСТ № 3</t>
  </si>
  <si>
    <t>(Ф.И.О., должность руководителя (уполномоченного лица) заказчика)                                                (подпись)                                    (дата утверждения)</t>
  </si>
  <si>
    <t>42.22.1</t>
  </si>
  <si>
    <t>Приобретение движимого имущества КТПН-10/0,4кВ п.Юность</t>
  </si>
  <si>
    <t>Строительство КЛ-0,4кВ (перевод нагрузок ПСО-34)</t>
  </si>
  <si>
    <t>Поставка права на программу для ЭВМ Kaspersky Security для почтовых серверов 150-249 MailAddress, 1 год</t>
  </si>
  <si>
    <t>Услуги предоставления  доступ к сети интернет со скоростью доступа 100 Мбит/с по адресу Нефтеюганское шоссе, 15</t>
  </si>
  <si>
    <t>не</t>
  </si>
  <si>
    <t>399 603,00</t>
  </si>
  <si>
    <t xml:space="preserve">Поставка холодного водоснабжения и водоотведения </t>
  </si>
  <si>
    <t>201 391,00</t>
  </si>
  <si>
    <t>Изменения. Версия 12 от 22.08.2022г.</t>
  </si>
  <si>
    <t>Экспертиза промышленной безопасности тепломагистрали "ПКТС-ВЖР"</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</si>
</sst>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dd/mm/yy;@"/>
    <numFmt numFmtId="165" formatCode="[$-419]mmmm\ yyyy;@"/>
    <numFmt numFmtId="166" formatCode="_-* #,##0.00_р_._-;\-* #,##0.00_р_._-;_-* &quot;-&quot;??_р_._-;_-@_-"/>
    <numFmt numFmtId="167" formatCode="#,##0.00_ ;\-#,##0.00\ "/>
    <numFmt numFmtId="168" formatCode="#,##0.0000000"/>
  </numFmts>
  <fonts count="45" x14ac:knownFonts="1">
    <font>
      <sz val="11"/>
      <color theme="1"/>
      <name val="Calibri"/>
      <family val="2"/>
      <scheme val="minor"/>
    </font>
    <font>
      <sz val="11"/>
      <color theme="1"/>
      <name val="Calibri"/>
      <family val="2"/>
      <charset val="204"/>
      <scheme val="minor"/>
    </font>
    <font>
      <sz val="8"/>
      <name val="Times New Roman"/>
      <family val="1"/>
      <charset val="204"/>
    </font>
    <font>
      <sz val="8"/>
      <color theme="1"/>
      <name val="Times New Roman"/>
      <family val="1"/>
      <charset val="204"/>
    </font>
    <font>
      <sz val="10"/>
      <name val="Helv"/>
    </font>
    <font>
      <sz val="10"/>
      <name val="Arial Cyr"/>
      <charset val="204"/>
    </font>
    <font>
      <sz val="10"/>
      <color theme="1"/>
      <name val="Calibri"/>
      <family val="2"/>
      <scheme val="minor"/>
    </font>
    <font>
      <sz val="10"/>
      <color theme="1"/>
      <name val="Times New Roman"/>
      <family val="1"/>
      <charset val="204"/>
    </font>
    <font>
      <sz val="11"/>
      <color theme="1"/>
      <name val="Calibri"/>
      <family val="2"/>
      <scheme val="minor"/>
    </font>
    <font>
      <sz val="10"/>
      <name val="Times New Roman"/>
      <family val="1"/>
      <charset val="204"/>
    </font>
    <font>
      <sz val="11"/>
      <color theme="1"/>
      <name val="Times New Roman"/>
      <family val="1"/>
      <charset val="204"/>
    </font>
    <font>
      <sz val="12"/>
      <color theme="1"/>
      <name val="Times New Roman"/>
      <family val="1"/>
      <charset val="204"/>
    </font>
    <font>
      <b/>
      <sz val="12"/>
      <name val="Times New Roman"/>
      <family val="1"/>
      <charset val="204"/>
    </font>
    <font>
      <sz val="10"/>
      <name val="Arial"/>
      <family val="2"/>
      <charset val="204"/>
    </font>
    <font>
      <sz val="9"/>
      <name val="Times New Roman"/>
      <family val="1"/>
      <charset val="204"/>
    </font>
    <font>
      <sz val="9"/>
      <color theme="1"/>
      <name val="Times New Roman"/>
      <family val="1"/>
      <charset val="204"/>
    </font>
    <font>
      <sz val="9"/>
      <color indexed="8"/>
      <name val="Times New Roman"/>
      <family val="1"/>
      <charset val="204"/>
    </font>
    <font>
      <sz val="11"/>
      <color indexed="8"/>
      <name val="Times New Roman"/>
      <family val="1"/>
      <charset val="204"/>
    </font>
    <font>
      <u/>
      <sz val="11"/>
      <color theme="10"/>
      <name val="Calibri"/>
      <family val="2"/>
      <charset val="204"/>
      <scheme val="minor"/>
    </font>
    <font>
      <u/>
      <sz val="11"/>
      <color theme="1"/>
      <name val="Calibri"/>
      <family val="2"/>
      <charset val="204"/>
      <scheme val="minor"/>
    </font>
    <font>
      <sz val="9"/>
      <color theme="1"/>
      <name val="Calibri"/>
      <family val="2"/>
      <scheme val="minor"/>
    </font>
    <font>
      <sz val="8"/>
      <color theme="1"/>
      <name val="Calibri"/>
      <family val="2"/>
      <scheme val="minor"/>
    </font>
    <font>
      <b/>
      <sz val="8"/>
      <name val="Times New Roman"/>
      <family val="1"/>
      <charset val="204"/>
    </font>
    <font>
      <sz val="10"/>
      <color rgb="FF000000"/>
      <name val="Times New Roman"/>
      <family val="1"/>
      <charset val="204"/>
    </font>
    <font>
      <b/>
      <sz val="10"/>
      <color rgb="FF000000"/>
      <name val="Times New Roman"/>
      <family val="1"/>
      <charset val="204"/>
    </font>
    <font>
      <sz val="10"/>
      <color indexed="8"/>
      <name val="Times New Roman"/>
      <family val="1"/>
      <charset val="204"/>
    </font>
    <font>
      <b/>
      <sz val="11"/>
      <name val="Times New Roman"/>
      <family val="1"/>
      <charset val="204"/>
    </font>
    <font>
      <b/>
      <u/>
      <sz val="11"/>
      <name val="Times New Roman"/>
      <family val="1"/>
      <charset val="204"/>
    </font>
    <font>
      <b/>
      <sz val="8"/>
      <color theme="1"/>
      <name val="Calibri"/>
      <family val="2"/>
      <charset val="204"/>
      <scheme val="minor"/>
    </font>
    <font>
      <sz val="10"/>
      <color rgb="FFFF0000"/>
      <name val="Times New Roman"/>
      <family val="1"/>
      <charset val="204"/>
    </font>
    <font>
      <sz val="11"/>
      <name val="Times New Roman"/>
      <family val="1"/>
      <charset val="204"/>
    </font>
    <font>
      <sz val="11"/>
      <name val="Calibri"/>
      <family val="2"/>
      <scheme val="minor"/>
    </font>
    <font>
      <u/>
      <sz val="11"/>
      <name val="Calibri"/>
      <family val="2"/>
      <charset val="204"/>
      <scheme val="minor"/>
    </font>
    <font>
      <sz val="10"/>
      <name val="Calibri"/>
      <family val="2"/>
      <scheme val="minor"/>
    </font>
    <font>
      <sz val="8"/>
      <name val="Calibri"/>
      <family val="2"/>
      <scheme val="minor"/>
    </font>
    <font>
      <b/>
      <sz val="11"/>
      <color theme="1"/>
      <name val="Calibri"/>
      <family val="2"/>
      <charset val="204"/>
      <scheme val="minor"/>
    </font>
    <font>
      <u/>
      <sz val="10"/>
      <color theme="10"/>
      <name val="Times New Roman"/>
      <family val="1"/>
      <charset val="204"/>
    </font>
    <font>
      <sz val="8"/>
      <color rgb="FFFF0000"/>
      <name val="Calibri"/>
      <family val="2"/>
      <scheme val="minor"/>
    </font>
    <font>
      <sz val="11"/>
      <color rgb="FFFF0000"/>
      <name val="Calibri"/>
      <family val="2"/>
      <scheme val="minor"/>
    </font>
    <font>
      <sz val="8"/>
      <name val="Arial"/>
      <family val="2"/>
    </font>
    <font>
      <sz val="10"/>
      <color indexed="63"/>
      <name val="Times New Roman"/>
      <family val="1"/>
      <charset val="204"/>
    </font>
    <font>
      <b/>
      <sz val="11"/>
      <name val="Calibri"/>
      <family val="2"/>
      <charset val="204"/>
      <scheme val="minor"/>
    </font>
    <font>
      <sz val="12"/>
      <color rgb="FF000000"/>
      <name val="Times New Roman"/>
      <family val="1"/>
      <charset val="204"/>
    </font>
    <font>
      <sz val="12"/>
      <color indexed="8"/>
      <name val="Times New Roman"/>
      <family val="1"/>
      <charset val="204"/>
    </font>
    <font>
      <sz val="12"/>
      <color theme="1"/>
      <name val="Calibri"/>
      <family val="2"/>
      <scheme val="minor"/>
    </font>
  </fonts>
  <fills count="9">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rgb="FFFFFFFF"/>
        <bgColor rgb="FF000000"/>
      </patternFill>
    </fill>
    <fill>
      <patternFill patternType="solid">
        <fgColor theme="0"/>
        <bgColor rgb="FF000000"/>
      </patternFill>
    </fill>
    <fill>
      <patternFill patternType="solid">
        <fgColor theme="0" tint="-0.14999847407452621"/>
        <bgColor indexed="64"/>
      </patternFill>
    </fill>
    <fill>
      <patternFill patternType="solid">
        <fgColor theme="0"/>
      </patternFill>
    </fill>
    <fill>
      <patternFill patternType="solid">
        <fgColor theme="5"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
      <left style="thin">
        <color rgb="FF000000"/>
      </left>
      <right style="thin">
        <color rgb="FF000000"/>
      </right>
      <top style="thin">
        <color rgb="FF000000"/>
      </top>
      <bottom/>
      <diagonal/>
    </border>
    <border>
      <left style="thin">
        <color indexed="8"/>
      </left>
      <right style="thin">
        <color indexed="8"/>
      </right>
      <top style="thin">
        <color indexed="8"/>
      </top>
      <bottom style="thin">
        <color indexed="8"/>
      </bottom>
      <diagonal/>
    </border>
    <border>
      <left/>
      <right style="thin">
        <color indexed="64"/>
      </right>
      <top/>
      <bottom/>
      <diagonal/>
    </border>
    <border>
      <left style="thin">
        <color rgb="FF000000"/>
      </left>
      <right style="thin">
        <color rgb="FF000000"/>
      </right>
      <top/>
      <bottom style="thin">
        <color rgb="FF000000"/>
      </bottom>
      <diagonal/>
    </border>
    <border>
      <left/>
      <right style="thin">
        <color indexed="64"/>
      </right>
      <top style="thin">
        <color indexed="64"/>
      </top>
      <bottom/>
      <diagonal/>
    </border>
    <border>
      <left/>
      <right/>
      <top style="thin">
        <color indexed="64"/>
      </top>
      <bottom/>
      <diagonal/>
    </border>
  </borders>
  <cellStyleXfs count="8">
    <xf numFmtId="0" fontId="0" fillId="0" borderId="0"/>
    <xf numFmtId="0" fontId="4" fillId="0" borderId="0"/>
    <xf numFmtId="0" fontId="5" fillId="0" borderId="0"/>
    <xf numFmtId="0" fontId="13" fillId="0" borderId="0"/>
    <xf numFmtId="0" fontId="8" fillId="0" borderId="0"/>
    <xf numFmtId="0" fontId="18" fillId="0" borderId="0" applyNumberFormat="0" applyFill="0" applyBorder="0" applyAlignment="0" applyProtection="0"/>
    <xf numFmtId="0" fontId="39" fillId="0" borderId="0"/>
    <xf numFmtId="166" fontId="1" fillId="0" borderId="0" applyFont="0" applyFill="0" applyBorder="0" applyAlignment="0" applyProtection="0"/>
  </cellStyleXfs>
  <cellXfs count="373">
    <xf numFmtId="0" fontId="0" fillId="0" borderId="0" xfId="0"/>
    <xf numFmtId="0" fontId="0" fillId="0" borderId="0" xfId="0" applyAlignment="1"/>
    <xf numFmtId="0" fontId="6" fillId="0" borderId="0" xfId="0" applyFont="1"/>
    <xf numFmtId="0" fontId="2" fillId="0" borderId="1" xfId="0" applyFont="1" applyFill="1" applyBorder="1" applyAlignment="1">
      <alignment horizontal="center" vertical="center" wrapText="1" shrinkToFit="1"/>
    </xf>
    <xf numFmtId="0" fontId="2" fillId="0" borderId="7" xfId="0" applyFont="1" applyFill="1" applyBorder="1" applyAlignment="1">
      <alignment horizontal="center" vertical="center" wrapText="1"/>
    </xf>
    <xf numFmtId="0" fontId="0" fillId="0" borderId="3" xfId="0" applyBorder="1"/>
    <xf numFmtId="0" fontId="0" fillId="0" borderId="0" xfId="0" applyBorder="1"/>
    <xf numFmtId="0" fontId="3" fillId="0" borderId="1" xfId="0" applyFont="1" applyBorder="1" applyAlignment="1">
      <alignment horizontal="center" vertical="center"/>
    </xf>
    <xf numFmtId="0" fontId="0" fillId="0" borderId="0" xfId="0"/>
    <xf numFmtId="0" fontId="2" fillId="0" borderId="1" xfId="0" applyFont="1" applyFill="1" applyBorder="1" applyAlignment="1">
      <alignment horizontal="center" vertical="center" wrapText="1"/>
    </xf>
    <xf numFmtId="0" fontId="0" fillId="0" borderId="0" xfId="0" applyAlignment="1">
      <alignment wrapText="1"/>
    </xf>
    <xf numFmtId="0" fontId="0" fillId="0" borderId="0" xfId="0" applyFont="1"/>
    <xf numFmtId="0" fontId="0" fillId="0" borderId="0" xfId="0" applyFont="1" applyAlignment="1"/>
    <xf numFmtId="0" fontId="10" fillId="0" borderId="0" xfId="0" applyFont="1"/>
    <xf numFmtId="0" fontId="11" fillId="0" borderId="0" xfId="0" applyFont="1" applyAlignment="1">
      <alignment vertical="center"/>
    </xf>
    <xf numFmtId="0" fontId="11" fillId="0" borderId="0" xfId="0" applyFont="1" applyBorder="1" applyAlignment="1">
      <alignment vertical="center"/>
    </xf>
    <xf numFmtId="0" fontId="14" fillId="0" borderId="5" xfId="0" applyFont="1" applyFill="1" applyBorder="1" applyAlignment="1">
      <alignment horizontal="center" vertical="center" wrapText="1"/>
    </xf>
    <xf numFmtId="164" fontId="14"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textRotation="90" wrapText="1" shrinkToFit="1"/>
    </xf>
    <xf numFmtId="0" fontId="0" fillId="0" borderId="0" xfId="0" applyBorder="1"/>
    <xf numFmtId="0" fontId="6" fillId="0" borderId="0" xfId="0" applyFont="1" applyBorder="1"/>
    <xf numFmtId="0" fontId="6" fillId="0" borderId="0" xfId="0" applyFont="1" applyBorder="1" applyAlignment="1"/>
    <xf numFmtId="0" fontId="17" fillId="2" borderId="0" xfId="0" applyFont="1" applyFill="1" applyBorder="1" applyAlignment="1">
      <alignment vertical="center" wrapText="1"/>
    </xf>
    <xf numFmtId="0" fontId="19" fillId="2" borderId="0" xfId="5" applyFont="1" applyFill="1" applyBorder="1" applyAlignment="1">
      <alignment vertical="center" wrapText="1"/>
    </xf>
    <xf numFmtId="0" fontId="20" fillId="0" borderId="0" xfId="0" applyFont="1"/>
    <xf numFmtId="0" fontId="21" fillId="0" borderId="0" xfId="0" applyFont="1"/>
    <xf numFmtId="0" fontId="12" fillId="0" borderId="0" xfId="0" applyFont="1" applyFill="1" applyBorder="1" applyAlignment="1">
      <alignment horizontal="center" vertical="center" wrapText="1"/>
    </xf>
    <xf numFmtId="0" fontId="0" fillId="0" borderId="0" xfId="0" applyBorder="1"/>
    <xf numFmtId="0" fontId="2" fillId="3" borderId="7" xfId="0" applyFont="1" applyFill="1" applyBorder="1" applyAlignment="1">
      <alignment horizontal="center" vertical="center" wrapText="1"/>
    </xf>
    <xf numFmtId="0" fontId="20" fillId="2" borderId="0" xfId="0" applyFont="1" applyFill="1"/>
    <xf numFmtId="0" fontId="2" fillId="3" borderId="2" xfId="0" applyFont="1" applyFill="1" applyBorder="1" applyAlignment="1">
      <alignment horizontal="center" vertical="center" wrapText="1"/>
    </xf>
    <xf numFmtId="0" fontId="2" fillId="3" borderId="2" xfId="0" applyFont="1" applyFill="1" applyBorder="1" applyAlignment="1">
      <alignment horizontal="center" vertical="center" wrapText="1" shrinkToFit="1"/>
    </xf>
    <xf numFmtId="0" fontId="22" fillId="3" borderId="2" xfId="0" applyFont="1" applyFill="1" applyBorder="1" applyAlignment="1">
      <alignment horizontal="center" vertical="center" wrapText="1" shrinkToFit="1"/>
    </xf>
    <xf numFmtId="0" fontId="3" fillId="3" borderId="2" xfId="0" applyFont="1" applyFill="1" applyBorder="1" applyAlignment="1">
      <alignment horizontal="center" vertical="center"/>
    </xf>
    <xf numFmtId="0" fontId="23" fillId="3" borderId="11" xfId="0" applyFont="1" applyFill="1" applyBorder="1" applyAlignment="1">
      <alignment horizontal="center" vertical="center" wrapText="1"/>
    </xf>
    <xf numFmtId="0" fontId="24" fillId="3" borderId="6"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5" fillId="3" borderId="1" xfId="0" applyFont="1" applyFill="1" applyBorder="1" applyAlignment="1">
      <alignment horizontal="center" vertical="center" wrapText="1"/>
    </xf>
    <xf numFmtId="4" fontId="23" fillId="3" borderId="1" xfId="0" applyNumberFormat="1" applyFont="1" applyFill="1" applyBorder="1" applyAlignment="1">
      <alignment horizontal="center" vertical="center" wrapText="1"/>
    </xf>
    <xf numFmtId="165" fontId="23" fillId="3" borderId="11" xfId="0" applyNumberFormat="1" applyFont="1" applyFill="1" applyBorder="1" applyAlignment="1" applyProtection="1">
      <alignment horizontal="center" vertical="center" wrapText="1"/>
      <protection locked="0"/>
    </xf>
    <xf numFmtId="165" fontId="25" fillId="3" borderId="6"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23" fillId="2" borderId="11"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7" fillId="0" borderId="1" xfId="0" applyFont="1" applyBorder="1" applyAlignment="1">
      <alignment horizontal="center" vertical="center" wrapText="1"/>
    </xf>
    <xf numFmtId="0" fontId="28" fillId="0" borderId="0" xfId="0" applyFont="1"/>
    <xf numFmtId="0" fontId="23" fillId="2" borderId="1" xfId="0" applyFont="1" applyFill="1" applyBorder="1" applyAlignment="1">
      <alignment horizontal="center" vertical="center" wrapText="1"/>
    </xf>
    <xf numFmtId="0" fontId="9" fillId="0" borderId="1" xfId="0" applyFont="1" applyFill="1" applyBorder="1" applyAlignment="1" applyProtection="1">
      <alignment horizontal="center" vertical="center" wrapText="1"/>
    </xf>
    <xf numFmtId="4" fontId="9" fillId="0" borderId="4" xfId="0" applyNumberFormat="1" applyFont="1" applyFill="1" applyBorder="1" applyAlignment="1">
      <alignment horizontal="center" vertical="center" wrapText="1"/>
    </xf>
    <xf numFmtId="0" fontId="0" fillId="0" borderId="0" xfId="0" applyFill="1"/>
    <xf numFmtId="165" fontId="7" fillId="0" borderId="1" xfId="0" applyNumberFormat="1" applyFont="1" applyBorder="1" applyAlignment="1">
      <alignment horizontal="center" vertical="center"/>
    </xf>
    <xf numFmtId="165" fontId="7" fillId="0" borderId="1" xfId="0" applyNumberFormat="1" applyFont="1" applyFill="1" applyBorder="1" applyAlignment="1">
      <alignment horizontal="center" vertical="center"/>
    </xf>
    <xf numFmtId="0" fontId="9" fillId="0" borderId="1" xfId="0" applyFont="1" applyFill="1" applyBorder="1" applyAlignment="1">
      <alignment horizontal="center" vertical="center" wrapText="1"/>
    </xf>
    <xf numFmtId="165" fontId="7" fillId="2" borderId="1" xfId="0" applyNumberFormat="1" applyFont="1" applyFill="1" applyBorder="1" applyAlignment="1">
      <alignment horizontal="center" vertical="center"/>
    </xf>
    <xf numFmtId="0" fontId="15" fillId="0" borderId="1" xfId="0" applyFont="1" applyBorder="1" applyAlignment="1">
      <alignment horizontal="center" vertical="center"/>
    </xf>
    <xf numFmtId="0" fontId="21" fillId="0" borderId="1" xfId="0" applyFont="1" applyBorder="1"/>
    <xf numFmtId="0" fontId="2" fillId="3"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5" fillId="0" borderId="1" xfId="0" applyFont="1" applyFill="1" applyBorder="1" applyAlignment="1">
      <alignment horizontal="center" vertical="center" wrapText="1"/>
    </xf>
    <xf numFmtId="4" fontId="23" fillId="0" borderId="1" xfId="0" applyNumberFormat="1" applyFont="1" applyFill="1" applyBorder="1" applyAlignment="1">
      <alignment horizontal="center" vertical="center" wrapText="1"/>
    </xf>
    <xf numFmtId="165" fontId="23" fillId="0" borderId="11" xfId="0" applyNumberFormat="1" applyFont="1" applyFill="1" applyBorder="1" applyAlignment="1" applyProtection="1">
      <alignment horizontal="center" vertical="center" wrapText="1"/>
      <protection locked="0"/>
    </xf>
    <xf numFmtId="165" fontId="25" fillId="0" borderId="6" xfId="0" applyNumberFormat="1" applyFont="1" applyFill="1" applyBorder="1" applyAlignment="1">
      <alignment horizontal="center" vertical="center" wrapText="1"/>
    </xf>
    <xf numFmtId="0" fontId="20" fillId="0" borderId="0" xfId="0" applyFont="1" applyFill="1"/>
    <xf numFmtId="0" fontId="23" fillId="0" borderId="6" xfId="0" applyFont="1" applyFill="1" applyBorder="1" applyAlignment="1">
      <alignment horizontal="center" vertical="center" wrapText="1"/>
    </xf>
    <xf numFmtId="0" fontId="7" fillId="0" borderId="1" xfId="0" applyFont="1" applyFill="1" applyBorder="1" applyAlignment="1">
      <alignment horizontal="center" vertical="center"/>
    </xf>
    <xf numFmtId="0" fontId="9" fillId="0" borderId="7" xfId="0" applyFont="1" applyFill="1" applyBorder="1" applyAlignment="1">
      <alignment horizontal="center" vertical="center" wrapText="1"/>
    </xf>
    <xf numFmtId="0" fontId="9" fillId="0" borderId="6" xfId="0" applyFont="1" applyFill="1" applyBorder="1" applyAlignment="1">
      <alignment horizontal="center" vertical="center" wrapText="1"/>
    </xf>
    <xf numFmtId="4" fontId="9" fillId="0" borderId="1" xfId="0" applyNumberFormat="1" applyFont="1" applyFill="1" applyBorder="1" applyAlignment="1">
      <alignment horizontal="center" vertical="center" wrapText="1"/>
    </xf>
    <xf numFmtId="165" fontId="9" fillId="0" borderId="1" xfId="0" applyNumberFormat="1" applyFont="1" applyFill="1" applyBorder="1" applyAlignment="1">
      <alignment horizontal="center" vertical="center"/>
    </xf>
    <xf numFmtId="14" fontId="9" fillId="0" borderId="1" xfId="0" applyNumberFormat="1" applyFont="1" applyFill="1" applyBorder="1" applyAlignment="1">
      <alignment horizontal="center" vertical="center" wrapText="1"/>
    </xf>
    <xf numFmtId="1" fontId="25" fillId="0" borderId="1" xfId="0" applyNumberFormat="1" applyFont="1" applyFill="1" applyBorder="1" applyAlignment="1">
      <alignment horizontal="center" vertical="center" wrapText="1"/>
    </xf>
    <xf numFmtId="1" fontId="25" fillId="2" borderId="1" xfId="0" applyNumberFormat="1" applyFont="1" applyFill="1" applyBorder="1" applyAlignment="1">
      <alignment horizontal="center" vertical="center" wrapText="1"/>
    </xf>
    <xf numFmtId="1" fontId="25" fillId="3" borderId="1" xfId="0" applyNumberFormat="1" applyFont="1" applyFill="1" applyBorder="1" applyAlignment="1">
      <alignment horizontal="center" vertical="center" wrapText="1"/>
    </xf>
    <xf numFmtId="1" fontId="9" fillId="0"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xf>
    <xf numFmtId="0" fontId="9" fillId="2" borderId="1" xfId="0" applyFont="1" applyFill="1" applyBorder="1" applyAlignment="1" applyProtection="1">
      <alignment horizontal="center" vertical="center" wrapText="1"/>
    </xf>
    <xf numFmtId="1" fontId="9" fillId="2" borderId="1" xfId="0" applyNumberFormat="1" applyFont="1" applyFill="1" applyBorder="1" applyAlignment="1">
      <alignment horizontal="center" vertical="center" wrapText="1"/>
    </xf>
    <xf numFmtId="4" fontId="9" fillId="2" borderId="1" xfId="0" applyNumberFormat="1" applyFont="1" applyFill="1" applyBorder="1" applyAlignment="1">
      <alignment horizontal="center" vertical="center" wrapText="1"/>
    </xf>
    <xf numFmtId="165" fontId="9" fillId="2" borderId="1" xfId="0" applyNumberFormat="1" applyFont="1" applyFill="1" applyBorder="1" applyAlignment="1">
      <alignment horizontal="center" vertical="center"/>
    </xf>
    <xf numFmtId="0" fontId="12" fillId="0" borderId="0" xfId="0" applyFont="1" applyFill="1" applyAlignment="1">
      <alignment horizontal="center" vertical="center" wrapText="1"/>
    </xf>
    <xf numFmtId="0" fontId="12" fillId="0" borderId="0" xfId="0" applyFont="1" applyFill="1" applyBorder="1" applyAlignment="1">
      <alignment horizontal="center" vertical="center" wrapText="1"/>
    </xf>
    <xf numFmtId="0" fontId="0" fillId="0" borderId="0" xfId="0" applyBorder="1"/>
    <xf numFmtId="0" fontId="9" fillId="0" borderId="12" xfId="0" applyFont="1" applyBorder="1" applyAlignment="1">
      <alignment horizontal="center" vertical="center" wrapText="1"/>
    </xf>
    <xf numFmtId="0" fontId="23" fillId="4" borderId="1" xfId="0" applyFont="1" applyFill="1" applyBorder="1" applyAlignment="1">
      <alignment horizontal="center" vertical="center" wrapText="1"/>
    </xf>
    <xf numFmtId="0" fontId="17" fillId="2" borderId="0" xfId="0" applyFont="1" applyFill="1" applyBorder="1" applyAlignment="1">
      <alignment horizontal="left" vertical="center" wrapText="1"/>
    </xf>
    <xf numFmtId="0" fontId="18" fillId="2" borderId="0" xfId="5" applyFont="1" applyFill="1" applyBorder="1" applyAlignment="1">
      <alignment horizontal="left" vertical="center" wrapText="1"/>
    </xf>
    <xf numFmtId="165" fontId="9" fillId="0" borderId="11" xfId="0" applyNumberFormat="1" applyFont="1" applyFill="1" applyBorder="1" applyAlignment="1">
      <alignment horizontal="center" vertical="center"/>
    </xf>
    <xf numFmtId="165" fontId="9" fillId="0" borderId="6" xfId="0" applyNumberFormat="1" applyFont="1" applyFill="1" applyBorder="1" applyAlignment="1">
      <alignment horizontal="center" vertical="center"/>
    </xf>
    <xf numFmtId="49" fontId="7" fillId="0" borderId="1" xfId="0" applyNumberFormat="1" applyFont="1" applyBorder="1" applyAlignment="1">
      <alignment horizontal="center" vertical="center"/>
    </xf>
    <xf numFmtId="49" fontId="7" fillId="0" borderId="1" xfId="0" applyNumberFormat="1" applyFont="1" applyBorder="1" applyAlignment="1">
      <alignment horizontal="center" vertical="center" wrapText="1"/>
    </xf>
    <xf numFmtId="4" fontId="7" fillId="0" borderId="1" xfId="0" applyNumberFormat="1" applyFont="1" applyBorder="1" applyAlignment="1">
      <alignment horizontal="center" vertical="center"/>
    </xf>
    <xf numFmtId="49" fontId="9" fillId="2" borderId="11" xfId="0" applyNumberFormat="1" applyFont="1" applyFill="1" applyBorder="1" applyAlignment="1">
      <alignment horizontal="center" vertical="center" wrapText="1" shrinkToFit="1"/>
    </xf>
    <xf numFmtId="49" fontId="9" fillId="4" borderId="11" xfId="0" applyNumberFormat="1" applyFont="1" applyFill="1" applyBorder="1" applyAlignment="1">
      <alignment horizontal="center" vertical="center" wrapText="1"/>
    </xf>
    <xf numFmtId="49" fontId="9" fillId="4" borderId="11" xfId="0" applyNumberFormat="1" applyFont="1" applyFill="1" applyBorder="1" applyAlignment="1">
      <alignment horizontal="center" vertical="center" wrapText="1" shrinkToFit="1"/>
    </xf>
    <xf numFmtId="0" fontId="9" fillId="4" borderId="6" xfId="0" applyFont="1" applyFill="1" applyBorder="1" applyAlignment="1">
      <alignment horizontal="center" vertical="center" wrapText="1" shrinkToFit="1"/>
    </xf>
    <xf numFmtId="0" fontId="9" fillId="4" borderId="1" xfId="0" applyFont="1" applyFill="1" applyBorder="1" applyAlignment="1">
      <alignment horizontal="center" vertical="center" wrapText="1"/>
    </xf>
    <xf numFmtId="0" fontId="9" fillId="4" borderId="7" xfId="0" applyFont="1" applyFill="1" applyBorder="1" applyAlignment="1">
      <alignment horizontal="center" vertical="center" wrapText="1"/>
    </xf>
    <xf numFmtId="49" fontId="23" fillId="0" borderId="1" xfId="0" applyNumberFormat="1" applyFont="1" applyFill="1" applyBorder="1" applyAlignment="1">
      <alignment horizontal="center" vertical="center" wrapText="1"/>
    </xf>
    <xf numFmtId="4" fontId="9" fillId="4" borderId="1" xfId="0" applyNumberFormat="1" applyFont="1" applyFill="1" applyBorder="1" applyAlignment="1">
      <alignment horizontal="center" vertical="center" wrapText="1"/>
    </xf>
    <xf numFmtId="165" fontId="23" fillId="0" borderId="1" xfId="0" applyNumberFormat="1" applyFont="1" applyFill="1" applyBorder="1" applyAlignment="1">
      <alignment horizontal="center" vertical="center"/>
    </xf>
    <xf numFmtId="0" fontId="9" fillId="0" borderId="12" xfId="0" applyFont="1" applyFill="1" applyBorder="1" applyAlignment="1">
      <alignment horizontal="center" vertical="center" wrapText="1"/>
    </xf>
    <xf numFmtId="49" fontId="9" fillId="4" borderId="1" xfId="0" applyNumberFormat="1" applyFont="1" applyFill="1" applyBorder="1" applyAlignment="1">
      <alignment horizontal="center" vertical="center" wrapText="1"/>
    </xf>
    <xf numFmtId="49" fontId="23" fillId="4" borderId="11" xfId="0" applyNumberFormat="1" applyFont="1" applyFill="1" applyBorder="1" applyAlignment="1">
      <alignment horizontal="center" vertical="center" wrapText="1"/>
    </xf>
    <xf numFmtId="0" fontId="23" fillId="4" borderId="6" xfId="0" applyFont="1" applyFill="1" applyBorder="1" applyAlignment="1">
      <alignment horizontal="center" vertical="center" wrapText="1"/>
    </xf>
    <xf numFmtId="4" fontId="23" fillId="4" borderId="1" xfId="0" applyNumberFormat="1" applyFont="1" applyFill="1" applyBorder="1" applyAlignment="1">
      <alignment horizontal="center" vertical="center" wrapText="1"/>
    </xf>
    <xf numFmtId="49" fontId="23" fillId="4" borderId="1" xfId="0" applyNumberFormat="1" applyFont="1" applyFill="1" applyBorder="1" applyAlignment="1">
      <alignment horizontal="center" vertical="center" wrapText="1"/>
    </xf>
    <xf numFmtId="49" fontId="23" fillId="0" borderId="1" xfId="0" applyNumberFormat="1" applyFont="1" applyFill="1" applyBorder="1" applyAlignment="1">
      <alignment horizontal="center" vertical="center"/>
    </xf>
    <xf numFmtId="4" fontId="23" fillId="0" borderId="1" xfId="0" applyNumberFormat="1" applyFont="1" applyFill="1" applyBorder="1" applyAlignment="1">
      <alignment horizontal="center" vertical="center"/>
    </xf>
    <xf numFmtId="0" fontId="9" fillId="0" borderId="11" xfId="0" applyFont="1" applyFill="1" applyBorder="1" applyAlignment="1">
      <alignment horizontal="center" vertical="center" wrapText="1"/>
    </xf>
    <xf numFmtId="0" fontId="9" fillId="0" borderId="6" xfId="0" applyFont="1" applyFill="1" applyBorder="1" applyAlignment="1" applyProtection="1">
      <alignment horizontal="center" vertical="center" wrapText="1"/>
    </xf>
    <xf numFmtId="0" fontId="9" fillId="2" borderId="6" xfId="0" applyFont="1" applyFill="1" applyBorder="1" applyAlignment="1">
      <alignment horizontal="center" vertical="center" wrapText="1"/>
    </xf>
    <xf numFmtId="4" fontId="9" fillId="2" borderId="4" xfId="0" applyNumberFormat="1" applyFont="1" applyFill="1" applyBorder="1" applyAlignment="1">
      <alignment horizontal="center" vertical="center" wrapText="1"/>
    </xf>
    <xf numFmtId="165" fontId="10" fillId="0" borderId="1" xfId="0" applyNumberFormat="1" applyFont="1" applyBorder="1" applyAlignment="1">
      <alignment vertical="center"/>
    </xf>
    <xf numFmtId="0" fontId="25" fillId="2" borderId="5" xfId="0" applyFont="1" applyFill="1" applyBorder="1" applyAlignment="1">
      <alignment horizontal="center" vertical="center" wrapText="1"/>
    </xf>
    <xf numFmtId="49" fontId="9" fillId="0" borderId="11" xfId="0" applyNumberFormat="1" applyFont="1" applyFill="1" applyBorder="1" applyAlignment="1">
      <alignment horizontal="center" vertical="center" wrapText="1"/>
    </xf>
    <xf numFmtId="0" fontId="0" fillId="0" borderId="1" xfId="0" applyBorder="1"/>
    <xf numFmtId="4" fontId="25" fillId="2" borderId="1" xfId="0" applyNumberFormat="1" applyFont="1" applyFill="1" applyBorder="1" applyAlignment="1">
      <alignment horizontal="center" vertical="center" wrapText="1"/>
    </xf>
    <xf numFmtId="0" fontId="7" fillId="0" borderId="2" xfId="0" applyFont="1" applyFill="1" applyBorder="1" applyAlignment="1">
      <alignment horizontal="center" vertical="center"/>
    </xf>
    <xf numFmtId="0" fontId="9" fillId="0" borderId="2" xfId="0" applyFont="1" applyFill="1" applyBorder="1" applyAlignment="1" applyProtection="1">
      <alignment horizontal="center" vertical="center" wrapText="1"/>
    </xf>
    <xf numFmtId="0" fontId="9" fillId="0" borderId="2" xfId="0" applyFont="1" applyFill="1" applyBorder="1" applyAlignment="1">
      <alignment horizontal="center" vertical="center" wrapText="1"/>
    </xf>
    <xf numFmtId="0" fontId="25" fillId="0" borderId="7" xfId="0" applyFont="1" applyFill="1" applyBorder="1" applyAlignment="1">
      <alignment horizontal="center" vertical="center" wrapText="1"/>
    </xf>
    <xf numFmtId="0" fontId="25"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165" fontId="7" fillId="0" borderId="2" xfId="0" applyNumberFormat="1" applyFont="1" applyFill="1" applyBorder="1" applyAlignment="1">
      <alignment horizontal="center" vertical="center"/>
    </xf>
    <xf numFmtId="49" fontId="7" fillId="0" borderId="6" xfId="0" applyNumberFormat="1" applyFont="1" applyBorder="1" applyAlignment="1">
      <alignment horizontal="center" vertical="center" wrapText="1"/>
    </xf>
    <xf numFmtId="165" fontId="7" fillId="0" borderId="11" xfId="0" applyNumberFormat="1" applyFont="1" applyBorder="1" applyAlignment="1">
      <alignment horizontal="center" vertical="center"/>
    </xf>
    <xf numFmtId="165" fontId="7" fillId="2" borderId="6" xfId="0" applyNumberFormat="1" applyFont="1" applyFill="1" applyBorder="1" applyAlignment="1">
      <alignment horizontal="center" vertical="center"/>
    </xf>
    <xf numFmtId="0" fontId="7" fillId="0" borderId="11" xfId="0" applyFont="1" applyBorder="1" applyAlignment="1">
      <alignment horizontal="center" vertical="center"/>
    </xf>
    <xf numFmtId="0" fontId="7" fillId="0" borderId="1" xfId="0" applyFont="1" applyBorder="1" applyAlignment="1">
      <alignment horizontal="center" vertical="center"/>
    </xf>
    <xf numFmtId="165" fontId="7" fillId="0" borderId="6" xfId="0" applyNumberFormat="1" applyFont="1" applyBorder="1" applyAlignment="1">
      <alignment horizontal="center" vertical="center"/>
    </xf>
    <xf numFmtId="0" fontId="9" fillId="0" borderId="14" xfId="0" applyFont="1" applyBorder="1" applyAlignment="1">
      <alignment horizontal="center" vertical="center" wrapText="1"/>
    </xf>
    <xf numFmtId="0" fontId="9" fillId="0" borderId="1" xfId="0" applyFont="1" applyBorder="1" applyAlignment="1">
      <alignment horizontal="center" vertical="center" wrapText="1"/>
    </xf>
    <xf numFmtId="49" fontId="9" fillId="0" borderId="6" xfId="0" applyNumberFormat="1" applyFont="1" applyFill="1" applyBorder="1" applyAlignment="1" applyProtection="1">
      <alignment horizontal="center" vertical="center" wrapText="1"/>
    </xf>
    <xf numFmtId="0" fontId="23" fillId="0" borderId="1" xfId="0" applyFont="1" applyFill="1" applyBorder="1" applyAlignment="1">
      <alignment horizontal="center" vertical="center"/>
    </xf>
    <xf numFmtId="4" fontId="23" fillId="4" borderId="5" xfId="0" applyNumberFormat="1" applyFont="1" applyFill="1" applyBorder="1" applyAlignment="1">
      <alignment horizontal="center" vertical="center" wrapText="1"/>
    </xf>
    <xf numFmtId="165" fontId="23" fillId="4" borderId="1" xfId="0" applyNumberFormat="1" applyFont="1" applyFill="1" applyBorder="1" applyAlignment="1">
      <alignment horizontal="center" vertical="center" wrapText="1"/>
    </xf>
    <xf numFmtId="0" fontId="23" fillId="4" borderId="11" xfId="0" applyFont="1" applyFill="1" applyBorder="1" applyAlignment="1">
      <alignment horizontal="center" vertical="center" wrapText="1"/>
    </xf>
    <xf numFmtId="0" fontId="7" fillId="0" borderId="6" xfId="0" applyFont="1" applyBorder="1" applyAlignment="1">
      <alignment horizontal="center" vertical="center"/>
    </xf>
    <xf numFmtId="165" fontId="7" fillId="0" borderId="1" xfId="0" applyNumberFormat="1" applyFont="1" applyBorder="1" applyAlignment="1">
      <alignment vertical="center"/>
    </xf>
    <xf numFmtId="165" fontId="25" fillId="2" borderId="1" xfId="0" applyNumberFormat="1" applyFont="1" applyFill="1" applyBorder="1" applyAlignment="1" applyProtection="1">
      <alignment horizontal="center" vertical="center" wrapText="1"/>
      <protection locked="0"/>
    </xf>
    <xf numFmtId="49" fontId="25" fillId="2" borderId="6" xfId="0" applyNumberFormat="1" applyFont="1" applyFill="1" applyBorder="1" applyAlignment="1">
      <alignment horizontal="center" vertical="center" wrapText="1"/>
    </xf>
    <xf numFmtId="0" fontId="23" fillId="2" borderId="13" xfId="0" applyFont="1" applyFill="1" applyBorder="1" applyAlignment="1">
      <alignment horizontal="center" vertical="center" wrapText="1"/>
    </xf>
    <xf numFmtId="3" fontId="9" fillId="0" borderId="2" xfId="0" applyNumberFormat="1" applyFont="1" applyFill="1" applyBorder="1" applyAlignment="1">
      <alignment horizontal="center" vertical="center" wrapText="1"/>
    </xf>
    <xf numFmtId="4" fontId="23" fillId="0" borderId="4" xfId="0" applyNumberFormat="1" applyFont="1" applyFill="1" applyBorder="1" applyAlignment="1">
      <alignment horizontal="center" vertical="center" wrapText="1"/>
    </xf>
    <xf numFmtId="165" fontId="23" fillId="4" borderId="1" xfId="0" applyNumberFormat="1" applyFont="1" applyFill="1" applyBorder="1" applyAlignment="1" applyProtection="1">
      <alignment horizontal="center" vertical="center" wrapText="1"/>
      <protection locked="0"/>
    </xf>
    <xf numFmtId="0" fontId="28" fillId="0" borderId="1" xfId="0" applyFont="1" applyBorder="1"/>
    <xf numFmtId="0" fontId="6" fillId="0" borderId="1" xfId="0" applyFont="1" applyBorder="1"/>
    <xf numFmtId="49" fontId="7" fillId="2" borderId="1" xfId="0" applyNumberFormat="1" applyFont="1" applyFill="1" applyBorder="1" applyAlignment="1">
      <alignment horizontal="center" vertical="center" wrapText="1"/>
    </xf>
    <xf numFmtId="0" fontId="9" fillId="2" borderId="8" xfId="0" applyFont="1" applyFill="1" applyBorder="1" applyAlignment="1">
      <alignment horizontal="center" vertical="center" wrapText="1"/>
    </xf>
    <xf numFmtId="165" fontId="23" fillId="2" borderId="1" xfId="0" applyNumberFormat="1" applyFont="1" applyFill="1" applyBorder="1" applyAlignment="1">
      <alignment horizontal="center" vertical="center" wrapText="1"/>
    </xf>
    <xf numFmtId="0" fontId="9" fillId="2" borderId="11" xfId="0" applyFont="1" applyFill="1" applyBorder="1" applyAlignment="1">
      <alignment horizontal="center" vertical="center" wrapText="1"/>
    </xf>
    <xf numFmtId="0" fontId="29" fillId="0" borderId="1" xfId="0" applyFont="1" applyFill="1" applyBorder="1" applyAlignment="1">
      <alignment horizontal="center" vertical="center" wrapText="1"/>
    </xf>
    <xf numFmtId="0" fontId="7" fillId="0" borderId="0" xfId="0" applyFont="1" applyAlignment="1">
      <alignment horizontal="left"/>
    </xf>
    <xf numFmtId="4" fontId="23" fillId="5" borderId="5" xfId="0" applyNumberFormat="1" applyFont="1" applyFill="1" applyBorder="1" applyAlignment="1">
      <alignment horizontal="center" vertical="center" wrapText="1"/>
    </xf>
    <xf numFmtId="3" fontId="9" fillId="2" borderId="1" xfId="0" applyNumberFormat="1"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2" borderId="0" xfId="0" applyFill="1"/>
    <xf numFmtId="0" fontId="0" fillId="0" borderId="1" xfId="0" applyFill="1" applyBorder="1"/>
    <xf numFmtId="0" fontId="20" fillId="2" borderId="1" xfId="0" applyFont="1" applyFill="1" applyBorder="1"/>
    <xf numFmtId="0" fontId="20" fillId="0" borderId="1" xfId="0" applyFont="1" applyBorder="1"/>
    <xf numFmtId="0" fontId="0" fillId="0" borderId="1" xfId="0" applyBorder="1" applyAlignment="1">
      <alignment wrapText="1"/>
    </xf>
    <xf numFmtId="0" fontId="6" fillId="0" borderId="1" xfId="0" applyFont="1" applyBorder="1" applyAlignment="1">
      <alignment horizontal="center" vertical="center"/>
    </xf>
    <xf numFmtId="0" fontId="0" fillId="0" borderId="1" xfId="0" applyBorder="1" applyAlignment="1">
      <alignment horizontal="center" vertical="center"/>
    </xf>
    <xf numFmtId="0" fontId="0" fillId="2" borderId="1" xfId="0" applyFill="1" applyBorder="1"/>
    <xf numFmtId="0" fontId="20" fillId="0" borderId="1" xfId="0" applyFont="1" applyFill="1" applyBorder="1"/>
    <xf numFmtId="0" fontId="9" fillId="4" borderId="2" xfId="0" applyFont="1" applyFill="1" applyBorder="1" applyAlignment="1">
      <alignment horizontal="center" vertical="center" wrapText="1"/>
    </xf>
    <xf numFmtId="4" fontId="9" fillId="2" borderId="2" xfId="0" applyNumberFormat="1" applyFont="1" applyFill="1" applyBorder="1" applyAlignment="1">
      <alignment horizontal="center" vertical="center" wrapText="1"/>
    </xf>
    <xf numFmtId="165" fontId="23" fillId="2" borderId="2" xfId="0" applyNumberFormat="1" applyFont="1" applyFill="1" applyBorder="1" applyAlignment="1">
      <alignment horizontal="center" vertical="center" wrapText="1"/>
    </xf>
    <xf numFmtId="0" fontId="23" fillId="4"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9" fillId="5" borderId="2"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9" fillId="0" borderId="0" xfId="0" applyFont="1" applyBorder="1" applyAlignment="1">
      <alignment horizontal="center" vertical="center" wrapText="1"/>
    </xf>
    <xf numFmtId="165" fontId="7" fillId="0" borderId="6" xfId="0" applyNumberFormat="1" applyFont="1" applyBorder="1" applyAlignment="1">
      <alignment vertical="center"/>
    </xf>
    <xf numFmtId="0" fontId="25" fillId="2" borderId="13" xfId="0" applyFont="1" applyFill="1" applyBorder="1" applyAlignment="1">
      <alignment horizontal="center" vertical="center" wrapText="1"/>
    </xf>
    <xf numFmtId="0" fontId="13" fillId="0" borderId="12" xfId="0" applyFont="1" applyFill="1" applyBorder="1" applyAlignment="1">
      <alignment horizontal="center" vertical="center" wrapText="1"/>
    </xf>
    <xf numFmtId="165" fontId="7" fillId="2" borderId="2" xfId="0" applyNumberFormat="1" applyFont="1" applyFill="1" applyBorder="1" applyAlignment="1">
      <alignment horizontal="center" vertical="center"/>
    </xf>
    <xf numFmtId="0" fontId="9" fillId="2" borderId="2"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25" fillId="0" borderId="5" xfId="0" applyFont="1" applyFill="1" applyBorder="1" applyAlignment="1">
      <alignment horizontal="center" vertical="center" wrapText="1"/>
    </xf>
    <xf numFmtId="0" fontId="23" fillId="2" borderId="6"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6" borderId="2"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0" fillId="0" borderId="0" xfId="0" applyBorder="1"/>
    <xf numFmtId="0" fontId="7" fillId="2" borderId="1" xfId="0" applyFont="1" applyFill="1" applyBorder="1" applyAlignment="1">
      <alignment horizontal="center" vertical="center" wrapText="1" shrinkToFit="1"/>
    </xf>
    <xf numFmtId="165" fontId="9" fillId="2" borderId="1" xfId="0" applyNumberFormat="1" applyFont="1" applyFill="1" applyBorder="1" applyAlignment="1">
      <alignment horizontal="center" vertical="center" wrapText="1"/>
    </xf>
    <xf numFmtId="0" fontId="9" fillId="0" borderId="0" xfId="0" applyFont="1" applyFill="1" applyBorder="1" applyAlignment="1">
      <alignment vertical="center" wrapText="1"/>
    </xf>
    <xf numFmtId="0" fontId="30" fillId="2" borderId="0" xfId="0" applyFont="1" applyFill="1" applyBorder="1" applyAlignment="1">
      <alignment horizontal="left" vertical="center" wrapText="1"/>
    </xf>
    <xf numFmtId="0" fontId="30" fillId="2" borderId="0" xfId="0" applyFont="1" applyFill="1" applyBorder="1" applyAlignment="1">
      <alignment vertical="center" wrapText="1"/>
    </xf>
    <xf numFmtId="0" fontId="6" fillId="0" borderId="16" xfId="0" applyFont="1" applyBorder="1" applyAlignment="1"/>
    <xf numFmtId="0" fontId="30" fillId="0" borderId="0" xfId="0" applyFont="1" applyBorder="1"/>
    <xf numFmtId="0" fontId="31" fillId="0" borderId="0" xfId="0" applyFont="1"/>
    <xf numFmtId="0" fontId="31" fillId="0" borderId="0" xfId="0" applyFont="1" applyBorder="1"/>
    <xf numFmtId="0" fontId="32" fillId="2" borderId="0" xfId="5" applyFont="1" applyFill="1" applyBorder="1" applyAlignment="1">
      <alignment vertical="center" wrapText="1"/>
    </xf>
    <xf numFmtId="0" fontId="33" fillId="0" borderId="0" xfId="0" applyFont="1" applyBorder="1"/>
    <xf numFmtId="0" fontId="34" fillId="0" borderId="1" xfId="0" applyFont="1" applyBorder="1"/>
    <xf numFmtId="0" fontId="9" fillId="3" borderId="1" xfId="0" applyFont="1" applyFill="1" applyBorder="1" applyAlignment="1">
      <alignment horizontal="center" vertical="center" wrapText="1"/>
    </xf>
    <xf numFmtId="49" fontId="9" fillId="0" borderId="1" xfId="0" applyNumberFormat="1" applyFont="1" applyBorder="1" applyAlignment="1">
      <alignment horizontal="center" vertical="center"/>
    </xf>
    <xf numFmtId="0" fontId="9" fillId="0" borderId="1" xfId="0" applyFont="1" applyBorder="1" applyAlignment="1">
      <alignment horizontal="center" vertical="center"/>
    </xf>
    <xf numFmtId="0" fontId="9" fillId="4" borderId="11" xfId="0" applyFont="1" applyFill="1" applyBorder="1" applyAlignment="1">
      <alignment horizontal="center" vertical="center" wrapText="1"/>
    </xf>
    <xf numFmtId="0" fontId="9" fillId="0" borderId="0" xfId="0" applyFont="1"/>
    <xf numFmtId="49" fontId="9"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shrinkToFit="1"/>
    </xf>
    <xf numFmtId="0" fontId="9" fillId="2" borderId="2" xfId="0" applyFont="1" applyFill="1" applyBorder="1" applyAlignment="1" applyProtection="1">
      <alignment horizontal="center" vertical="center" wrapText="1"/>
    </xf>
    <xf numFmtId="0" fontId="9" fillId="0" borderId="17" xfId="0" applyFont="1" applyBorder="1" applyAlignment="1">
      <alignment horizontal="center" vertical="center" wrapText="1"/>
    </xf>
    <xf numFmtId="0" fontId="2" fillId="2" borderId="0" xfId="0" applyFont="1" applyFill="1" applyBorder="1" applyAlignment="1">
      <alignment horizontal="center" vertical="center" wrapText="1"/>
    </xf>
    <xf numFmtId="3" fontId="7" fillId="2" borderId="1" xfId="0" applyNumberFormat="1" applyFont="1" applyFill="1" applyBorder="1" applyAlignment="1">
      <alignment horizontal="center" vertical="center" wrapText="1"/>
    </xf>
    <xf numFmtId="0" fontId="9" fillId="0" borderId="0" xfId="0" applyFont="1" applyFill="1" applyBorder="1" applyAlignment="1">
      <alignment horizontal="center" vertical="center" wrapText="1"/>
    </xf>
    <xf numFmtId="4" fontId="7" fillId="2" borderId="1" xfId="0" applyNumberFormat="1" applyFont="1" applyFill="1" applyBorder="1" applyAlignment="1">
      <alignment horizontal="center" vertical="center"/>
    </xf>
    <xf numFmtId="0" fontId="23" fillId="5" borderId="1" xfId="0" applyFont="1" applyFill="1" applyBorder="1" applyAlignment="1">
      <alignment horizontal="center" vertical="center" wrapText="1"/>
    </xf>
    <xf numFmtId="0" fontId="9" fillId="2" borderId="5" xfId="0" applyFont="1" applyFill="1" applyBorder="1" applyAlignment="1">
      <alignment vertical="center" wrapText="1"/>
    </xf>
    <xf numFmtId="0" fontId="9" fillId="2" borderId="1" xfId="0" applyFont="1" applyFill="1" applyBorder="1" applyAlignment="1">
      <alignment vertical="center" wrapText="1"/>
    </xf>
    <xf numFmtId="17" fontId="23" fillId="2" borderId="1" xfId="0" applyNumberFormat="1" applyFont="1" applyFill="1" applyBorder="1" applyAlignment="1">
      <alignment horizontal="center" vertical="center" wrapText="1"/>
    </xf>
    <xf numFmtId="0" fontId="6" fillId="2" borderId="0" xfId="0" applyFont="1" applyFill="1"/>
    <xf numFmtId="17" fontId="23" fillId="2" borderId="11" xfId="0" applyNumberFormat="1" applyFont="1" applyFill="1" applyBorder="1" applyAlignment="1">
      <alignment horizontal="center" vertical="center" wrapText="1"/>
    </xf>
    <xf numFmtId="0" fontId="40" fillId="2" borderId="1" xfId="6" applyNumberFormat="1" applyFont="1" applyFill="1" applyBorder="1" applyAlignment="1">
      <alignment horizontal="left" vertical="center" wrapText="1"/>
    </xf>
    <xf numFmtId="4" fontId="40" fillId="2" borderId="1" xfId="6" applyNumberFormat="1" applyFont="1" applyFill="1" applyBorder="1" applyAlignment="1">
      <alignment horizontal="center" vertical="center" wrapText="1"/>
    </xf>
    <xf numFmtId="0" fontId="7" fillId="0" borderId="1" xfId="0" applyFont="1" applyBorder="1" applyAlignment="1">
      <alignment wrapText="1"/>
    </xf>
    <xf numFmtId="49" fontId="23" fillId="2" borderId="1" xfId="0" applyNumberFormat="1" applyFont="1" applyFill="1" applyBorder="1" applyAlignment="1">
      <alignment horizontal="center" vertical="center" wrapText="1"/>
    </xf>
    <xf numFmtId="49" fontId="23" fillId="2" borderId="6" xfId="0" applyNumberFormat="1" applyFont="1" applyFill="1" applyBorder="1" applyAlignment="1">
      <alignment horizontal="center" vertical="center" wrapText="1"/>
    </xf>
    <xf numFmtId="0" fontId="7" fillId="0" borderId="1" xfId="0" applyFont="1" applyBorder="1" applyAlignment="1">
      <alignment vertical="center" wrapText="1"/>
    </xf>
    <xf numFmtId="14" fontId="9" fillId="2" borderId="11" xfId="0" applyNumberFormat="1" applyFont="1" applyFill="1" applyBorder="1" applyAlignment="1">
      <alignment horizontal="center" vertical="center" wrapText="1"/>
    </xf>
    <xf numFmtId="0" fontId="9" fillId="2" borderId="11" xfId="0" applyFont="1" applyFill="1" applyBorder="1" applyAlignment="1">
      <alignment horizontal="center" vertical="center" wrapText="1" shrinkToFit="1"/>
    </xf>
    <xf numFmtId="0" fontId="7" fillId="2" borderId="1" xfId="0" applyFont="1" applyFill="1" applyBorder="1" applyAlignment="1" applyProtection="1">
      <alignment horizontal="left" vertical="center" wrapText="1"/>
      <protection locked="0"/>
    </xf>
    <xf numFmtId="0" fontId="23" fillId="2" borderId="6" xfId="0" applyFont="1" applyFill="1" applyBorder="1" applyAlignment="1">
      <alignment horizontal="left" vertical="center" wrapText="1"/>
    </xf>
    <xf numFmtId="4" fontId="23" fillId="2" borderId="1" xfId="0" applyNumberFormat="1" applyFont="1" applyFill="1" applyBorder="1" applyAlignment="1">
      <alignment horizontal="center" vertical="center" wrapText="1"/>
    </xf>
    <xf numFmtId="165" fontId="23" fillId="2" borderId="1" xfId="0" applyNumberFormat="1" applyFont="1" applyFill="1" applyBorder="1" applyAlignment="1" applyProtection="1">
      <alignment horizontal="center" vertical="center" wrapText="1"/>
      <protection locked="0"/>
    </xf>
    <xf numFmtId="165" fontId="25" fillId="2" borderId="1" xfId="0" applyNumberFormat="1" applyFont="1" applyFill="1" applyBorder="1" applyAlignment="1">
      <alignment horizontal="center" vertical="center" wrapText="1"/>
    </xf>
    <xf numFmtId="0" fontId="7" fillId="2" borderId="1" xfId="0" applyFont="1" applyFill="1" applyBorder="1" applyAlignment="1">
      <alignment horizontal="left" vertical="center" wrapText="1"/>
    </xf>
    <xf numFmtId="165" fontId="9" fillId="0" borderId="1" xfId="0" applyNumberFormat="1" applyFont="1" applyFill="1" applyBorder="1" applyAlignment="1">
      <alignment horizontal="center" vertical="center" wrapText="1"/>
    </xf>
    <xf numFmtId="4" fontId="9" fillId="0" borderId="1" xfId="0" applyNumberFormat="1" applyFont="1" applyFill="1" applyBorder="1" applyAlignment="1">
      <alignment horizontal="center" vertical="center"/>
    </xf>
    <xf numFmtId="167" fontId="9" fillId="2" borderId="1" xfId="0" applyNumberFormat="1" applyFont="1" applyFill="1" applyBorder="1" applyAlignment="1">
      <alignment horizontal="center" vertical="center" wrapText="1"/>
    </xf>
    <xf numFmtId="0" fontId="14" fillId="2" borderId="1" xfId="0" applyFont="1" applyFill="1" applyBorder="1" applyAlignment="1">
      <alignment horizontal="center" vertical="center" wrapText="1"/>
    </xf>
    <xf numFmtId="49" fontId="23" fillId="2" borderId="11" xfId="0" applyNumberFormat="1" applyFont="1" applyFill="1" applyBorder="1" applyAlignment="1">
      <alignment horizontal="center" vertical="center" wrapText="1"/>
    </xf>
    <xf numFmtId="4" fontId="23" fillId="2" borderId="4" xfId="0" applyNumberFormat="1" applyFont="1" applyFill="1" applyBorder="1" applyAlignment="1">
      <alignment horizontal="center" vertical="center" wrapText="1"/>
    </xf>
    <xf numFmtId="165" fontId="23" fillId="2" borderId="11" xfId="0" applyNumberFormat="1" applyFont="1" applyFill="1" applyBorder="1" applyAlignment="1" applyProtection="1">
      <alignment horizontal="center" vertical="center" wrapText="1"/>
      <protection locked="0"/>
    </xf>
    <xf numFmtId="165" fontId="25" fillId="2" borderId="6" xfId="0" applyNumberFormat="1" applyFont="1" applyFill="1" applyBorder="1" applyAlignment="1">
      <alignment horizontal="center" vertical="center" wrapText="1"/>
    </xf>
    <xf numFmtId="49" fontId="23" fillId="5" borderId="1" xfId="0" applyNumberFormat="1" applyFont="1" applyFill="1" applyBorder="1" applyAlignment="1">
      <alignment horizontal="center" vertical="center" wrapText="1"/>
    </xf>
    <xf numFmtId="49" fontId="23" fillId="5" borderId="6"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xf>
    <xf numFmtId="0" fontId="11" fillId="2" borderId="1" xfId="0" applyFont="1" applyFill="1" applyBorder="1" applyAlignment="1">
      <alignment horizontal="center" vertical="center" wrapText="1"/>
    </xf>
    <xf numFmtId="17" fontId="42" fillId="2" borderId="11" xfId="0" applyNumberFormat="1" applyFont="1" applyFill="1" applyBorder="1" applyAlignment="1">
      <alignment horizontal="center" vertical="center" wrapText="1"/>
    </xf>
    <xf numFmtId="0" fontId="11" fillId="2" borderId="6" xfId="0" applyFont="1" applyFill="1" applyBorder="1" applyAlignment="1">
      <alignment horizontal="left" vertical="center" wrapText="1"/>
    </xf>
    <xf numFmtId="0" fontId="42" fillId="2" borderId="1" xfId="0" applyFont="1" applyFill="1" applyBorder="1" applyAlignment="1">
      <alignment horizontal="center" vertical="center" wrapText="1"/>
    </xf>
    <xf numFmtId="0" fontId="43" fillId="2" borderId="1" xfId="0" applyFont="1" applyFill="1" applyBorder="1" applyAlignment="1">
      <alignment horizontal="center" vertical="center" wrapText="1"/>
    </xf>
    <xf numFmtId="0" fontId="44" fillId="2" borderId="0" xfId="0" applyFont="1" applyFill="1"/>
    <xf numFmtId="0" fontId="9" fillId="2" borderId="2" xfId="0" applyFont="1" applyFill="1" applyBorder="1" applyAlignment="1">
      <alignment vertical="center" wrapText="1"/>
    </xf>
    <xf numFmtId="0" fontId="23" fillId="2" borderId="16" xfId="0" applyFont="1" applyFill="1" applyBorder="1" applyAlignment="1">
      <alignment horizontal="center" vertical="center" wrapText="1"/>
    </xf>
    <xf numFmtId="0" fontId="9" fillId="2" borderId="19" xfId="0" applyFont="1" applyFill="1" applyBorder="1" applyAlignment="1">
      <alignment horizontal="center" vertical="center" wrapText="1"/>
    </xf>
    <xf numFmtId="0" fontId="25" fillId="2" borderId="2" xfId="0" applyFont="1" applyFill="1" applyBorder="1" applyAlignment="1">
      <alignment horizontal="center" vertical="center" wrapText="1"/>
    </xf>
    <xf numFmtId="165" fontId="7" fillId="2" borderId="18" xfId="0" applyNumberFormat="1" applyFont="1" applyFill="1" applyBorder="1" applyAlignment="1">
      <alignment horizontal="center" vertical="center"/>
    </xf>
    <xf numFmtId="0" fontId="2" fillId="2" borderId="7"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5" fillId="2" borderId="0" xfId="0" applyFont="1" applyFill="1"/>
    <xf numFmtId="0" fontId="41" fillId="2" borderId="0" xfId="0" applyFont="1" applyFill="1"/>
    <xf numFmtId="0" fontId="38" fillId="2" borderId="0" xfId="0" applyFont="1" applyFill="1"/>
    <xf numFmtId="0" fontId="7" fillId="7" borderId="0" xfId="0" applyNumberFormat="1" applyFont="1" applyFill="1" applyAlignment="1" applyProtection="1">
      <alignment horizontal="left" vertical="top" wrapText="1"/>
    </xf>
    <xf numFmtId="165" fontId="7" fillId="7" borderId="0" xfId="0" applyNumberFormat="1" applyFont="1" applyFill="1" applyAlignment="1" applyProtection="1">
      <alignment horizontal="left" vertical="top" wrapText="1"/>
    </xf>
    <xf numFmtId="0" fontId="7" fillId="2" borderId="0" xfId="0" applyFont="1" applyFill="1" applyAlignment="1">
      <alignment horizontal="left"/>
    </xf>
    <xf numFmtId="0" fontId="14" fillId="2" borderId="1" xfId="0" applyFont="1" applyFill="1" applyBorder="1" applyAlignment="1">
      <alignment horizontal="center" vertical="center" textRotation="90" wrapText="1" shrinkToFit="1"/>
    </xf>
    <xf numFmtId="0" fontId="14" fillId="2" borderId="5" xfId="0" applyFont="1" applyFill="1" applyBorder="1" applyAlignment="1">
      <alignment horizontal="center" vertical="center" wrapText="1"/>
    </xf>
    <xf numFmtId="164" fontId="14" fillId="2" borderId="1" xfId="0" applyNumberFormat="1" applyFont="1" applyFill="1" applyBorder="1" applyAlignment="1">
      <alignment horizontal="center" vertical="center" wrapText="1"/>
    </xf>
    <xf numFmtId="0" fontId="15" fillId="2" borderId="1" xfId="0" applyFont="1" applyFill="1" applyBorder="1" applyAlignment="1">
      <alignment horizontal="center" vertical="center"/>
    </xf>
    <xf numFmtId="0" fontId="2" fillId="2" borderId="1" xfId="0" applyFont="1" applyFill="1" applyBorder="1" applyAlignment="1">
      <alignment horizontal="center" vertical="center" wrapText="1" shrinkToFit="1"/>
    </xf>
    <xf numFmtId="0" fontId="3" fillId="2" borderId="1" xfId="0" applyFont="1" applyFill="1" applyBorder="1" applyAlignment="1">
      <alignment horizontal="center" vertical="center"/>
    </xf>
    <xf numFmtId="0" fontId="37" fillId="2" borderId="1" xfId="0" applyFont="1" applyFill="1" applyBorder="1"/>
    <xf numFmtId="0" fontId="7" fillId="8" borderId="1" xfId="0" applyFont="1" applyFill="1" applyBorder="1" applyAlignment="1">
      <alignment horizontal="left" vertical="center" wrapText="1"/>
    </xf>
    <xf numFmtId="0" fontId="7" fillId="2" borderId="6" xfId="0" applyFont="1" applyFill="1" applyBorder="1" applyAlignment="1">
      <alignment horizontal="center" vertical="center" wrapText="1"/>
    </xf>
    <xf numFmtId="0" fontId="23" fillId="2" borderId="18" xfId="0" applyFont="1" applyFill="1" applyBorder="1" applyAlignment="1">
      <alignment horizontal="center" vertical="center" wrapText="1"/>
    </xf>
    <xf numFmtId="165" fontId="9" fillId="0" borderId="0" xfId="0" applyNumberFormat="1" applyFont="1" applyFill="1" applyBorder="1" applyAlignment="1">
      <alignment horizontal="center" vertical="center" wrapText="1"/>
    </xf>
    <xf numFmtId="49" fontId="7" fillId="0" borderId="0" xfId="0" applyNumberFormat="1" applyFont="1" applyFill="1" applyBorder="1" applyAlignment="1">
      <alignment horizontal="center" vertical="center" wrapText="1"/>
    </xf>
    <xf numFmtId="0" fontId="7" fillId="0" borderId="0" xfId="0" applyFont="1" applyFill="1" applyBorder="1" applyAlignment="1">
      <alignment horizontal="center" vertical="center" wrapText="1"/>
    </xf>
    <xf numFmtId="0" fontId="25" fillId="0" borderId="0" xfId="0" applyFont="1" applyFill="1" applyBorder="1" applyAlignment="1">
      <alignment horizontal="center" vertical="center" wrapText="1"/>
    </xf>
    <xf numFmtId="4" fontId="9" fillId="0" borderId="0" xfId="0" applyNumberFormat="1" applyFont="1" applyFill="1" applyBorder="1" applyAlignment="1">
      <alignment horizontal="center" vertical="center" wrapText="1"/>
    </xf>
    <xf numFmtId="165" fontId="25" fillId="0" borderId="0" xfId="0" applyNumberFormat="1" applyFont="1" applyFill="1" applyBorder="1" applyAlignment="1">
      <alignment horizontal="center" vertical="center" wrapText="1"/>
    </xf>
    <xf numFmtId="0" fontId="23"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7" fillId="0" borderId="0" xfId="0" applyFont="1" applyFill="1" applyBorder="1" applyAlignment="1">
      <alignment horizontal="center" vertical="center" wrapText="1" shrinkToFit="1"/>
    </xf>
    <xf numFmtId="0" fontId="6" fillId="0" borderId="0" xfId="0" applyFont="1" applyFill="1" applyBorder="1"/>
    <xf numFmtId="168" fontId="9" fillId="0" borderId="0" xfId="0" applyNumberFormat="1" applyFont="1" applyFill="1" applyBorder="1" applyAlignment="1">
      <alignment horizontal="center" vertical="center" wrapText="1"/>
    </xf>
    <xf numFmtId="0" fontId="10" fillId="0" borderId="13" xfId="0" applyFont="1" applyFill="1" applyBorder="1"/>
    <xf numFmtId="0" fontId="0" fillId="0" borderId="13" xfId="0" applyFill="1" applyBorder="1"/>
    <xf numFmtId="0" fontId="0" fillId="0" borderId="0" xfId="0" applyFill="1" applyBorder="1"/>
    <xf numFmtId="0" fontId="31" fillId="0" borderId="0" xfId="0" applyFont="1" applyFill="1"/>
    <xf numFmtId="0" fontId="7" fillId="0" borderId="0" xfId="0" applyFont="1" applyFill="1" applyBorder="1" applyAlignment="1">
      <alignment horizontal="left" vertical="center"/>
    </xf>
    <xf numFmtId="49" fontId="7" fillId="0" borderId="0" xfId="0" applyNumberFormat="1" applyFont="1" applyFill="1" applyAlignment="1" applyProtection="1">
      <alignment horizontal="left" vertical="top" wrapText="1"/>
    </xf>
    <xf numFmtId="0" fontId="7" fillId="0" borderId="0" xfId="0" applyFont="1" applyFill="1" applyAlignment="1">
      <alignment horizontal="left"/>
    </xf>
    <xf numFmtId="165" fontId="23" fillId="0" borderId="0" xfId="0" applyNumberFormat="1" applyFont="1" applyFill="1" applyBorder="1" applyAlignment="1" applyProtection="1">
      <alignment horizontal="center" vertical="center" wrapText="1"/>
      <protection locked="0"/>
    </xf>
    <xf numFmtId="165" fontId="7" fillId="0" borderId="0" xfId="0" applyNumberFormat="1" applyFont="1" applyFill="1" applyBorder="1" applyAlignment="1">
      <alignment horizontal="center" vertical="center"/>
    </xf>
    <xf numFmtId="49" fontId="7" fillId="0" borderId="0" xfId="0" applyNumberFormat="1" applyFont="1" applyFill="1" applyBorder="1" applyAlignment="1">
      <alignment horizontal="center" vertical="center"/>
    </xf>
    <xf numFmtId="14" fontId="30" fillId="0" borderId="13" xfId="0" applyNumberFormat="1" applyFont="1" applyFill="1" applyBorder="1"/>
    <xf numFmtId="0" fontId="10" fillId="0" borderId="0" xfId="0" applyFont="1" applyFill="1"/>
    <xf numFmtId="0" fontId="15" fillId="0" borderId="0" xfId="0" applyFont="1" applyFill="1"/>
    <xf numFmtId="0" fontId="7" fillId="0" borderId="1" xfId="0" applyFont="1" applyFill="1" applyBorder="1" applyAlignment="1">
      <alignment horizontal="left" vertical="center" wrapText="1"/>
    </xf>
    <xf numFmtId="49" fontId="9" fillId="2" borderId="11" xfId="0" applyNumberFormat="1" applyFont="1" applyFill="1" applyBorder="1" applyAlignment="1">
      <alignment horizontal="center" vertical="center" wrapText="1"/>
    </xf>
    <xf numFmtId="165" fontId="9" fillId="2" borderId="11" xfId="0" applyNumberFormat="1" applyFont="1" applyFill="1" applyBorder="1" applyAlignment="1">
      <alignment horizontal="center" vertical="center"/>
    </xf>
    <xf numFmtId="49" fontId="9" fillId="0" borderId="0" xfId="0" applyNumberFormat="1" applyFont="1" applyFill="1" applyBorder="1" applyAlignment="1">
      <alignment horizontal="center" vertical="center" wrapText="1"/>
    </xf>
    <xf numFmtId="49" fontId="9" fillId="0" borderId="0" xfId="0" applyNumberFormat="1" applyFont="1" applyFill="1" applyBorder="1" applyAlignment="1">
      <alignment horizontal="center" vertical="center" wrapText="1" shrinkToFit="1"/>
    </xf>
    <xf numFmtId="165" fontId="9" fillId="0" borderId="0" xfId="0" applyNumberFormat="1" applyFont="1" applyFill="1" applyBorder="1" applyAlignment="1">
      <alignment horizontal="center" vertical="center"/>
    </xf>
    <xf numFmtId="0" fontId="6" fillId="0" borderId="0" xfId="0" applyFont="1" applyFill="1"/>
    <xf numFmtId="4" fontId="9" fillId="0" borderId="1" xfId="0" applyNumberFormat="1" applyFont="1" applyBorder="1" applyAlignment="1">
      <alignment horizontal="center" vertical="center"/>
    </xf>
    <xf numFmtId="165" fontId="23" fillId="0" borderId="1" xfId="0" applyNumberFormat="1" applyFont="1" applyFill="1" applyBorder="1" applyAlignment="1" applyProtection="1">
      <alignment horizontal="center" vertical="center" wrapText="1"/>
      <protection locked="0"/>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49" fontId="14" fillId="0" borderId="7" xfId="0" applyNumberFormat="1" applyFont="1" applyFill="1" applyBorder="1" applyAlignment="1">
      <alignment horizontal="center" vertical="center" textRotation="90" wrapText="1"/>
    </xf>
    <xf numFmtId="49" fontId="14" fillId="0" borderId="9" xfId="0" applyNumberFormat="1" applyFont="1" applyFill="1" applyBorder="1" applyAlignment="1">
      <alignment horizontal="center" vertical="center" textRotation="90" wrapText="1"/>
    </xf>
    <xf numFmtId="49" fontId="14" fillId="0" borderId="10" xfId="0" applyNumberFormat="1" applyFont="1" applyFill="1" applyBorder="1" applyAlignment="1">
      <alignment horizontal="center" vertical="center" textRotation="90"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14" fillId="0" borderId="5"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6" xfId="0" applyFont="1" applyFill="1" applyBorder="1" applyAlignment="1">
      <alignment horizontal="center" vertical="center"/>
    </xf>
    <xf numFmtId="0" fontId="14" fillId="0" borderId="2" xfId="0" applyFont="1" applyFill="1" applyBorder="1" applyAlignment="1">
      <alignment horizontal="center" vertical="center" wrapText="1" shrinkToFit="1"/>
    </xf>
    <xf numFmtId="0" fontId="14" fillId="0" borderId="4" xfId="0" applyFont="1" applyFill="1" applyBorder="1" applyAlignment="1">
      <alignment horizontal="center" vertical="center" wrapText="1" shrinkToFit="1"/>
    </xf>
    <xf numFmtId="0" fontId="14" fillId="0" borderId="2"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5" fillId="0" borderId="1" xfId="0" applyFont="1" applyBorder="1" applyAlignment="1">
      <alignment horizontal="center" vertical="center" wrapText="1"/>
    </xf>
    <xf numFmtId="4" fontId="14" fillId="0" borderId="2" xfId="0" applyNumberFormat="1" applyFont="1" applyFill="1" applyBorder="1" applyAlignment="1">
      <alignment horizontal="center" vertical="center" wrapText="1"/>
    </xf>
    <xf numFmtId="4" fontId="14" fillId="0" borderId="4" xfId="0" applyNumberFormat="1" applyFont="1" applyFill="1" applyBorder="1" applyAlignment="1">
      <alignment horizontal="center" vertical="center" wrapText="1"/>
    </xf>
    <xf numFmtId="0" fontId="14" fillId="0" borderId="5" xfId="0" applyFont="1" applyFill="1" applyBorder="1" applyAlignment="1">
      <alignment horizontal="center" vertical="center" wrapText="1" shrinkToFit="1"/>
    </xf>
    <xf numFmtId="0" fontId="14" fillId="0" borderId="6" xfId="0" applyFont="1" applyFill="1" applyBorder="1" applyAlignment="1">
      <alignment horizontal="center" vertical="center" wrapText="1" shrinkToFit="1"/>
    </xf>
    <xf numFmtId="0" fontId="16" fillId="0" borderId="5" xfId="0" applyFont="1" applyFill="1" applyBorder="1" applyAlignment="1">
      <alignment horizontal="center" vertical="center" wrapText="1"/>
    </xf>
    <xf numFmtId="0" fontId="16" fillId="0" borderId="6" xfId="0" applyFont="1" applyFill="1" applyBorder="1" applyAlignment="1">
      <alignment horizontal="center" vertical="center" wrapText="1"/>
    </xf>
    <xf numFmtId="49" fontId="14" fillId="0" borderId="1" xfId="0" applyNumberFormat="1" applyFont="1" applyFill="1" applyBorder="1" applyAlignment="1">
      <alignment horizontal="center" vertical="center" textRotation="90" wrapText="1"/>
    </xf>
    <xf numFmtId="164" fontId="14" fillId="0" borderId="2" xfId="0" applyNumberFormat="1" applyFont="1" applyFill="1" applyBorder="1" applyAlignment="1">
      <alignment horizontal="center" vertical="center" wrapText="1"/>
    </xf>
    <xf numFmtId="164" fontId="14" fillId="0" borderId="3" xfId="0" applyNumberFormat="1" applyFont="1" applyFill="1" applyBorder="1" applyAlignment="1">
      <alignment horizontal="center" vertical="center" wrapText="1"/>
    </xf>
    <xf numFmtId="164" fontId="14" fillId="0" borderId="4" xfId="0" applyNumberFormat="1" applyFont="1" applyFill="1" applyBorder="1" applyAlignment="1">
      <alignment horizontal="center" vertical="center" wrapText="1"/>
    </xf>
    <xf numFmtId="0" fontId="12" fillId="0" borderId="0" xfId="0" applyFont="1" applyFill="1" applyAlignment="1">
      <alignment horizontal="center" vertical="center" wrapText="1"/>
    </xf>
    <xf numFmtId="0" fontId="12" fillId="0" borderId="0" xfId="0" applyFont="1" applyFill="1" applyBorder="1" applyAlignment="1">
      <alignment horizontal="center" vertical="center" wrapText="1"/>
    </xf>
    <xf numFmtId="0" fontId="0" fillId="0" borderId="0" xfId="0" applyBorder="1"/>
    <xf numFmtId="0" fontId="9" fillId="0" borderId="1" xfId="0" applyFont="1" applyFill="1" applyBorder="1" applyAlignment="1">
      <alignment vertical="center" wrapText="1"/>
    </xf>
    <xf numFmtId="0" fontId="17" fillId="2" borderId="1" xfId="0" applyFont="1" applyFill="1" applyBorder="1" applyAlignment="1">
      <alignment horizontal="left" vertical="center" wrapText="1"/>
    </xf>
    <xf numFmtId="0" fontId="30" fillId="0" borderId="0" xfId="0" applyFont="1" applyBorder="1" applyAlignment="1">
      <alignment horizontal="left" wrapText="1"/>
    </xf>
    <xf numFmtId="0" fontId="7" fillId="0" borderId="1" xfId="0" applyFont="1" applyBorder="1" applyAlignment="1">
      <alignment vertical="center"/>
    </xf>
    <xf numFmtId="0" fontId="18" fillId="2" borderId="1" xfId="5" applyFill="1" applyBorder="1" applyAlignment="1">
      <alignment horizontal="left" vertical="center" wrapText="1"/>
    </xf>
    <xf numFmtId="0" fontId="18" fillId="2" borderId="1" xfId="5" applyFont="1" applyFill="1" applyBorder="1" applyAlignment="1">
      <alignment horizontal="left" vertical="center" wrapText="1"/>
    </xf>
    <xf numFmtId="0" fontId="23" fillId="7" borderId="0" xfId="0" applyNumberFormat="1" applyFont="1" applyFill="1" applyAlignment="1" applyProtection="1">
      <alignment horizontal="left" vertical="top" wrapText="1"/>
    </xf>
    <xf numFmtId="0" fontId="24" fillId="7" borderId="0" xfId="0" applyNumberFormat="1" applyFont="1" applyFill="1" applyAlignment="1" applyProtection="1">
      <alignment horizontal="left" vertical="top" wrapText="1"/>
    </xf>
    <xf numFmtId="0" fontId="36" fillId="7" borderId="0" xfId="0" applyNumberFormat="1" applyFont="1" applyFill="1" applyAlignment="1" applyProtection="1">
      <alignment horizontal="left" vertical="top" wrapText="1"/>
    </xf>
    <xf numFmtId="49" fontId="24" fillId="7" borderId="0" xfId="0" applyNumberFormat="1" applyFont="1" applyFill="1" applyAlignment="1" applyProtection="1">
      <alignment horizontal="left" vertical="top" wrapText="1"/>
    </xf>
    <xf numFmtId="49" fontId="14" fillId="2" borderId="2" xfId="0" applyNumberFormat="1" applyFont="1" applyFill="1" applyBorder="1" applyAlignment="1">
      <alignment horizontal="center" vertical="center" textRotation="90" wrapText="1"/>
    </xf>
    <xf numFmtId="49" fontId="14" fillId="2" borderId="3" xfId="0" applyNumberFormat="1" applyFont="1" applyFill="1" applyBorder="1" applyAlignment="1">
      <alignment horizontal="center" vertical="center" textRotation="90" wrapText="1"/>
    </xf>
    <xf numFmtId="49" fontId="14" fillId="2" borderId="4" xfId="0" applyNumberFormat="1" applyFont="1" applyFill="1" applyBorder="1" applyAlignment="1">
      <alignment horizontal="center" vertical="center" textRotation="90" wrapText="1"/>
    </xf>
    <xf numFmtId="0" fontId="14" fillId="2" borderId="5" xfId="0" applyFont="1" applyFill="1" applyBorder="1" applyAlignment="1">
      <alignment horizontal="center" vertical="center"/>
    </xf>
    <xf numFmtId="0" fontId="14" fillId="2" borderId="8" xfId="0" applyFont="1" applyFill="1" applyBorder="1" applyAlignment="1">
      <alignment horizontal="center" vertical="center"/>
    </xf>
    <xf numFmtId="0" fontId="14" fillId="2" borderId="6" xfId="0" applyFont="1" applyFill="1" applyBorder="1" applyAlignment="1">
      <alignment horizontal="center" vertical="center"/>
    </xf>
    <xf numFmtId="0" fontId="14" fillId="2" borderId="2"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4" fillId="2" borderId="2" xfId="0" applyFont="1" applyFill="1" applyBorder="1" applyAlignment="1">
      <alignment horizontal="center" vertical="center" wrapText="1" shrinkToFit="1"/>
    </xf>
    <xf numFmtId="0" fontId="14" fillId="2" borderId="4" xfId="0" applyFont="1" applyFill="1" applyBorder="1" applyAlignment="1">
      <alignment horizontal="center" vertical="center" wrapText="1" shrinkToFit="1"/>
    </xf>
    <xf numFmtId="0" fontId="14" fillId="2" borderId="5" xfId="0" applyFont="1" applyFill="1" applyBorder="1" applyAlignment="1">
      <alignment horizontal="center" vertical="center" wrapText="1" shrinkToFit="1"/>
    </xf>
    <xf numFmtId="0" fontId="14" fillId="2" borderId="6" xfId="0" applyFont="1" applyFill="1" applyBorder="1" applyAlignment="1">
      <alignment horizontal="center" vertical="center" wrapText="1" shrinkToFit="1"/>
    </xf>
    <xf numFmtId="4" fontId="14" fillId="2" borderId="2" xfId="0" applyNumberFormat="1" applyFont="1" applyFill="1" applyBorder="1" applyAlignment="1">
      <alignment horizontal="center" vertical="center" wrapText="1"/>
    </xf>
    <xf numFmtId="4" fontId="14" fillId="2" borderId="4" xfId="0" applyNumberFormat="1" applyFont="1" applyFill="1" applyBorder="1" applyAlignment="1">
      <alignment horizontal="center" vertical="center" wrapText="1"/>
    </xf>
    <xf numFmtId="0" fontId="16" fillId="2" borderId="5"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4" xfId="0" applyFont="1" applyFill="1" applyBorder="1" applyAlignment="1">
      <alignment horizontal="center" vertical="center" wrapText="1"/>
    </xf>
    <xf numFmtId="164" fontId="14" fillId="2" borderId="2" xfId="0" applyNumberFormat="1" applyFont="1" applyFill="1" applyBorder="1" applyAlignment="1">
      <alignment horizontal="center" vertical="center" wrapText="1"/>
    </xf>
    <xf numFmtId="164" fontId="14" fillId="2" borderId="3" xfId="0" applyNumberFormat="1" applyFont="1" applyFill="1" applyBorder="1" applyAlignment="1">
      <alignment horizontal="center" vertical="center" wrapText="1"/>
    </xf>
    <xf numFmtId="164" fontId="14" fillId="2" borderId="4" xfId="0" applyNumberFormat="1" applyFont="1" applyFill="1" applyBorder="1" applyAlignment="1">
      <alignment horizontal="center" vertical="center" wrapText="1"/>
    </xf>
    <xf numFmtId="0" fontId="15" fillId="2" borderId="3" xfId="0" applyFont="1" applyFill="1" applyBorder="1" applyAlignment="1">
      <alignment horizontal="center" vertical="center" wrapText="1"/>
    </xf>
  </cellXfs>
  <cellStyles count="8">
    <cellStyle name="Гиперссылка" xfId="5" builtinId="8"/>
    <cellStyle name="Обычный" xfId="0" builtinId="0"/>
    <cellStyle name="Обычный 2" xfId="2"/>
    <cellStyle name="Обычный 2 2 2" xfId="3"/>
    <cellStyle name="Обычный 3" xfId="4"/>
    <cellStyle name="Обычный_Лист1" xfId="6"/>
    <cellStyle name="Стиль 1" xfId="1"/>
    <cellStyle name="Финансовый 2" xfId="7"/>
  </cellStyles>
  <dxfs count="0"/>
  <tableStyles count="0" defaultTableStyle="TableStyleMedium2" defaultPivotStyle="PivotStyleMedium9"/>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547"/>
  <sheetViews>
    <sheetView view="pageBreakPreview" topLeftCell="A234" zoomScaleNormal="70" zoomScaleSheetLayoutView="100" workbookViewId="0">
      <selection activeCell="L236" sqref="L236"/>
    </sheetView>
  </sheetViews>
  <sheetFormatPr defaultRowHeight="15" customHeight="1" x14ac:dyDescent="0.25"/>
  <cols>
    <col min="1" max="1" width="4.5703125" customWidth="1"/>
    <col min="2" max="2" width="9.7109375" customWidth="1"/>
    <col min="3" max="3" width="12.7109375" customWidth="1"/>
    <col min="4" max="4" width="32.7109375" style="1" customWidth="1"/>
    <col min="5" max="5" width="25" customWidth="1"/>
    <col min="6" max="7" width="10.7109375" customWidth="1"/>
    <col min="8" max="8" width="11.28515625" customWidth="1"/>
    <col min="9" max="9" width="14.85546875" customWidth="1"/>
    <col min="10" max="10" width="15.85546875" customWidth="1"/>
    <col min="11" max="11" width="16.85546875" customWidth="1"/>
    <col min="12" max="12" width="16.42578125" customWidth="1"/>
    <col min="13" max="13" width="17.140625" style="5" customWidth="1"/>
    <col min="14" max="14" width="28.42578125" customWidth="1"/>
    <col min="15" max="15" width="9.85546875" style="8" customWidth="1"/>
    <col min="16" max="16" width="9.140625" style="199" customWidth="1"/>
    <col min="17" max="17" width="14.42578125" style="8" customWidth="1"/>
    <col min="18" max="18" width="12.140625" style="8" customWidth="1"/>
    <col min="19" max="19" width="19" hidden="1" customWidth="1"/>
    <col min="20" max="20" width="11.7109375" bestFit="1" customWidth="1"/>
    <col min="23" max="23" width="23.140625" customWidth="1"/>
  </cols>
  <sheetData>
    <row r="1" spans="1:22" s="11" customFormat="1" ht="15" customHeight="1" x14ac:dyDescent="0.25">
      <c r="D1" s="12"/>
      <c r="L1" s="13"/>
      <c r="M1" s="14"/>
      <c r="N1" s="15"/>
      <c r="O1" s="15"/>
      <c r="P1" s="199"/>
      <c r="Q1" s="15"/>
      <c r="R1" s="15"/>
    </row>
    <row r="2" spans="1:22" s="8" customFormat="1" ht="15" customHeight="1" x14ac:dyDescent="0.25">
      <c r="A2" s="336" t="s">
        <v>305</v>
      </c>
      <c r="B2" s="336"/>
      <c r="C2" s="336"/>
      <c r="D2" s="336"/>
      <c r="E2" s="336"/>
      <c r="F2" s="336"/>
      <c r="G2" s="336"/>
      <c r="H2" s="336"/>
      <c r="I2" s="336"/>
      <c r="J2" s="336"/>
      <c r="K2" s="336"/>
      <c r="L2" s="336"/>
      <c r="M2" s="336"/>
      <c r="N2" s="336"/>
      <c r="O2" s="336"/>
      <c r="P2" s="199"/>
      <c r="Q2" s="83"/>
      <c r="R2" s="83"/>
    </row>
    <row r="3" spans="1:22" s="8" customFormat="1" ht="15" customHeight="1" x14ac:dyDescent="0.25">
      <c r="A3" s="337" t="s">
        <v>43</v>
      </c>
      <c r="B3" s="337"/>
      <c r="C3" s="337"/>
      <c r="D3" s="337"/>
      <c r="E3" s="337"/>
      <c r="F3" s="337"/>
      <c r="G3" s="337"/>
      <c r="H3" s="337"/>
      <c r="I3" s="337"/>
      <c r="J3" s="337"/>
      <c r="K3" s="337"/>
      <c r="L3" s="337"/>
      <c r="M3" s="337"/>
      <c r="N3" s="337"/>
      <c r="O3" s="337"/>
      <c r="P3" s="200"/>
      <c r="Q3" s="84"/>
      <c r="R3" s="84"/>
      <c r="T3" s="19"/>
      <c r="U3" s="19"/>
      <c r="V3" s="19"/>
    </row>
    <row r="4" spans="1:22" s="8" customFormat="1" ht="15" customHeight="1" x14ac:dyDescent="0.25">
      <c r="A4" s="26"/>
      <c r="B4" s="26"/>
      <c r="C4" s="26"/>
      <c r="D4" s="26"/>
      <c r="E4" s="26"/>
      <c r="F4" s="26"/>
      <c r="G4" s="26"/>
      <c r="H4" s="26"/>
      <c r="I4" s="26"/>
      <c r="J4" s="26"/>
      <c r="K4" s="26"/>
      <c r="L4" s="26"/>
      <c r="M4" s="26"/>
      <c r="N4" s="26"/>
      <c r="O4" s="26"/>
      <c r="P4" s="200"/>
      <c r="Q4" s="84"/>
      <c r="R4" s="84"/>
      <c r="T4" s="27"/>
      <c r="U4" s="27"/>
      <c r="V4" s="27"/>
    </row>
    <row r="5" spans="1:22" s="8" customFormat="1" ht="15" customHeight="1" x14ac:dyDescent="0.25">
      <c r="A5" s="338"/>
      <c r="B5" s="338"/>
      <c r="C5" s="338"/>
      <c r="D5" s="338"/>
      <c r="E5" s="338"/>
      <c r="F5" s="338"/>
      <c r="G5" s="338"/>
      <c r="H5" s="338"/>
      <c r="I5" s="338"/>
      <c r="J5" s="338"/>
      <c r="K5" s="338"/>
      <c r="L5" s="338"/>
      <c r="M5" s="338"/>
      <c r="N5" s="338"/>
      <c r="O5" s="338"/>
      <c r="P5" s="200"/>
      <c r="Q5" s="85"/>
      <c r="R5" s="85"/>
      <c r="T5" s="19"/>
      <c r="U5" s="19"/>
      <c r="V5" s="19"/>
    </row>
    <row r="6" spans="1:22" s="8" customFormat="1" ht="15" customHeight="1" x14ac:dyDescent="0.25">
      <c r="A6" s="339" t="s">
        <v>10</v>
      </c>
      <c r="B6" s="339"/>
      <c r="C6" s="339"/>
      <c r="D6" s="339"/>
      <c r="E6" s="339"/>
      <c r="F6" s="339"/>
      <c r="G6" s="339"/>
      <c r="H6" s="340" t="s">
        <v>23</v>
      </c>
      <c r="I6" s="340"/>
      <c r="J6" s="340"/>
      <c r="K6" s="340"/>
      <c r="L6" s="340"/>
      <c r="M6" s="340"/>
      <c r="N6" s="340"/>
      <c r="O6" s="340"/>
      <c r="P6" s="196"/>
      <c r="Q6" s="88"/>
      <c r="R6" s="88"/>
      <c r="T6" s="22"/>
      <c r="U6" s="22"/>
      <c r="V6" s="19"/>
    </row>
    <row r="7" spans="1:22" s="8" customFormat="1" ht="15" customHeight="1" x14ac:dyDescent="0.25">
      <c r="A7" s="339" t="s">
        <v>11</v>
      </c>
      <c r="B7" s="339"/>
      <c r="C7" s="339"/>
      <c r="D7" s="339"/>
      <c r="E7" s="339"/>
      <c r="F7" s="339"/>
      <c r="G7" s="339"/>
      <c r="H7" s="340" t="s">
        <v>34</v>
      </c>
      <c r="I7" s="340"/>
      <c r="J7" s="340"/>
      <c r="K7" s="340"/>
      <c r="L7" s="340"/>
      <c r="M7" s="340"/>
      <c r="N7" s="340"/>
      <c r="O7" s="340"/>
      <c r="P7" s="196"/>
      <c r="Q7" s="88"/>
      <c r="R7" s="88"/>
      <c r="T7" s="22"/>
      <c r="U7" s="22"/>
      <c r="V7" s="19"/>
    </row>
    <row r="8" spans="1:22" s="8" customFormat="1" ht="15" customHeight="1" x14ac:dyDescent="0.25">
      <c r="A8" s="339" t="s">
        <v>12</v>
      </c>
      <c r="B8" s="339"/>
      <c r="C8" s="339"/>
      <c r="D8" s="339"/>
      <c r="E8" s="339"/>
      <c r="F8" s="339"/>
      <c r="G8" s="339"/>
      <c r="H8" s="340" t="s">
        <v>27</v>
      </c>
      <c r="I8" s="340"/>
      <c r="J8" s="340"/>
      <c r="K8" s="340"/>
      <c r="L8" s="340"/>
      <c r="M8" s="340"/>
      <c r="N8" s="340"/>
      <c r="O8" s="340"/>
      <c r="P8" s="196"/>
      <c r="Q8" s="88"/>
      <c r="R8" s="88"/>
      <c r="T8" s="22"/>
      <c r="U8" s="22"/>
      <c r="V8" s="19"/>
    </row>
    <row r="9" spans="1:22" s="8" customFormat="1" ht="15" customHeight="1" x14ac:dyDescent="0.25">
      <c r="A9" s="342" t="s">
        <v>13</v>
      </c>
      <c r="B9" s="342"/>
      <c r="C9" s="342"/>
      <c r="D9" s="342"/>
      <c r="E9" s="342"/>
      <c r="F9" s="342"/>
      <c r="G9" s="342"/>
      <c r="H9" s="343" t="s">
        <v>24</v>
      </c>
      <c r="I9" s="344"/>
      <c r="J9" s="344"/>
      <c r="K9" s="344"/>
      <c r="L9" s="344"/>
      <c r="M9" s="344"/>
      <c r="N9" s="344"/>
      <c r="O9" s="344"/>
      <c r="P9" s="201"/>
      <c r="Q9" s="89"/>
      <c r="R9" s="89"/>
      <c r="T9" s="23"/>
      <c r="U9" s="23"/>
      <c r="V9" s="19"/>
    </row>
    <row r="10" spans="1:22" s="8" customFormat="1" ht="15" customHeight="1" x14ac:dyDescent="0.25">
      <c r="A10" s="339" t="s">
        <v>14</v>
      </c>
      <c r="B10" s="339"/>
      <c r="C10" s="339"/>
      <c r="D10" s="339"/>
      <c r="E10" s="339"/>
      <c r="F10" s="339"/>
      <c r="G10" s="339"/>
      <c r="H10" s="340">
        <v>8602015464</v>
      </c>
      <c r="I10" s="340"/>
      <c r="J10" s="340"/>
      <c r="K10" s="340"/>
      <c r="L10" s="340"/>
      <c r="M10" s="340"/>
      <c r="N10" s="340"/>
      <c r="O10" s="340"/>
      <c r="P10" s="196"/>
      <c r="Q10" s="88"/>
      <c r="R10" s="88"/>
      <c r="T10" s="22"/>
      <c r="U10" s="22"/>
      <c r="V10" s="19"/>
    </row>
    <row r="11" spans="1:22" s="8" customFormat="1" ht="15" customHeight="1" x14ac:dyDescent="0.25">
      <c r="A11" s="339" t="s">
        <v>15</v>
      </c>
      <c r="B11" s="339"/>
      <c r="C11" s="339"/>
      <c r="D11" s="339"/>
      <c r="E11" s="339"/>
      <c r="F11" s="339"/>
      <c r="G11" s="339"/>
      <c r="H11" s="340">
        <v>860201001</v>
      </c>
      <c r="I11" s="340"/>
      <c r="J11" s="340"/>
      <c r="K11" s="340"/>
      <c r="L11" s="340"/>
      <c r="M11" s="340"/>
      <c r="N11" s="340"/>
      <c r="O11" s="340"/>
      <c r="P11" s="196"/>
      <c r="Q11" s="88"/>
      <c r="R11" s="88"/>
      <c r="T11" s="22"/>
      <c r="U11" s="22"/>
      <c r="V11" s="19"/>
    </row>
    <row r="12" spans="1:22" s="8" customFormat="1" ht="15" customHeight="1" x14ac:dyDescent="0.25">
      <c r="A12" s="339" t="s">
        <v>0</v>
      </c>
      <c r="B12" s="339"/>
      <c r="C12" s="339"/>
      <c r="D12" s="339"/>
      <c r="E12" s="339"/>
      <c r="F12" s="339"/>
      <c r="G12" s="339"/>
      <c r="H12" s="340">
        <v>71100000000</v>
      </c>
      <c r="I12" s="340"/>
      <c r="J12" s="340"/>
      <c r="K12" s="340"/>
      <c r="L12" s="340"/>
      <c r="M12" s="340"/>
      <c r="N12" s="340"/>
      <c r="O12" s="340"/>
      <c r="P12" s="196"/>
      <c r="Q12" s="88"/>
      <c r="R12" s="88"/>
      <c r="T12" s="22"/>
      <c r="U12" s="22"/>
      <c r="V12" s="19"/>
    </row>
    <row r="13" spans="1:22" s="8" customFormat="1" ht="15" customHeight="1" x14ac:dyDescent="0.25">
      <c r="A13" s="194"/>
      <c r="B13" s="194"/>
      <c r="C13" s="194"/>
      <c r="D13" s="194"/>
      <c r="E13" s="194"/>
      <c r="F13" s="194"/>
      <c r="G13" s="194"/>
      <c r="H13" s="88"/>
      <c r="I13" s="88"/>
      <c r="J13" s="88"/>
      <c r="K13" s="88"/>
      <c r="L13" s="88"/>
      <c r="M13" s="88"/>
      <c r="N13" s="88"/>
      <c r="O13" s="88"/>
      <c r="P13" s="196"/>
      <c r="Q13" s="88"/>
      <c r="R13" s="88"/>
      <c r="T13" s="22"/>
      <c r="U13" s="22"/>
      <c r="V13" s="191"/>
    </row>
    <row r="14" spans="1:22" s="8" customFormat="1" ht="15" customHeight="1" x14ac:dyDescent="0.25">
      <c r="A14" s="194"/>
      <c r="B14" s="194"/>
      <c r="C14" s="194"/>
      <c r="D14" s="194"/>
      <c r="E14" s="194"/>
      <c r="F14" s="194"/>
      <c r="G14" s="194"/>
      <c r="H14" s="88"/>
      <c r="I14" s="88"/>
      <c r="J14" s="88"/>
      <c r="K14" s="88"/>
      <c r="L14" s="88"/>
      <c r="M14" s="88"/>
      <c r="N14" s="88"/>
      <c r="O14" s="88"/>
      <c r="P14" s="196"/>
      <c r="Q14" s="88"/>
      <c r="R14" s="88"/>
      <c r="T14" s="22"/>
      <c r="U14" s="22"/>
      <c r="V14" s="191"/>
    </row>
    <row r="15" spans="1:22" s="8" customFormat="1" ht="15" customHeight="1" x14ac:dyDescent="0.25">
      <c r="A15" s="198" t="s">
        <v>461</v>
      </c>
      <c r="B15" s="194"/>
      <c r="C15" s="194"/>
      <c r="D15" s="194"/>
      <c r="E15" s="194"/>
      <c r="F15" s="208"/>
      <c r="G15" s="194"/>
      <c r="H15" s="195"/>
      <c r="I15" s="195"/>
      <c r="J15" s="195"/>
      <c r="K15" s="195"/>
      <c r="L15" s="195"/>
      <c r="M15" s="195"/>
      <c r="N15" s="195"/>
      <c r="O15" s="195"/>
      <c r="P15" s="196"/>
      <c r="Q15" s="195"/>
      <c r="R15" s="195"/>
      <c r="T15" s="22"/>
      <c r="U15" s="22"/>
      <c r="V15" s="191"/>
    </row>
    <row r="16" spans="1:22" s="8" customFormat="1" ht="15" customHeight="1" x14ac:dyDescent="0.25">
      <c r="A16" s="194"/>
      <c r="B16" s="194"/>
      <c r="C16" s="194"/>
      <c r="D16" s="194"/>
      <c r="E16" s="194"/>
      <c r="F16" s="194"/>
      <c r="G16" s="194"/>
      <c r="H16" s="195"/>
      <c r="I16" s="195"/>
      <c r="J16" s="195"/>
      <c r="K16" s="195"/>
      <c r="L16" s="195"/>
      <c r="M16" s="195"/>
      <c r="N16" s="195"/>
      <c r="O16" s="195"/>
      <c r="P16" s="196"/>
      <c r="Q16" s="195"/>
      <c r="R16" s="195"/>
      <c r="T16" s="22"/>
      <c r="U16" s="22"/>
      <c r="V16" s="191"/>
    </row>
    <row r="17" spans="1:22" s="8" customFormat="1" ht="47.25" customHeight="1" x14ac:dyDescent="0.25">
      <c r="A17" s="341" t="s">
        <v>392</v>
      </c>
      <c r="B17" s="341"/>
      <c r="C17" s="341"/>
      <c r="D17" s="341"/>
      <c r="E17" s="341"/>
      <c r="F17" s="341"/>
      <c r="G17" s="341"/>
      <c r="H17" s="341"/>
      <c r="I17" s="341"/>
      <c r="J17" s="341"/>
      <c r="K17" s="341"/>
      <c r="L17" s="341"/>
      <c r="M17" s="341"/>
      <c r="N17" s="341"/>
      <c r="O17" s="341"/>
      <c r="P17" s="341"/>
      <c r="Q17" s="341"/>
      <c r="R17" s="341"/>
      <c r="T17" s="22"/>
      <c r="U17" s="22"/>
      <c r="V17" s="191"/>
    </row>
    <row r="18" spans="1:22" s="8" customFormat="1" ht="15" customHeight="1" x14ac:dyDescent="0.25">
      <c r="A18" s="194"/>
      <c r="B18" s="194"/>
      <c r="C18" s="194"/>
      <c r="D18" s="194"/>
      <c r="E18" s="194"/>
      <c r="F18" s="194"/>
      <c r="G18" s="194"/>
      <c r="H18" s="195"/>
      <c r="I18" s="195"/>
      <c r="J18" s="195"/>
      <c r="K18" s="195"/>
      <c r="L18" s="195"/>
      <c r="M18" s="195"/>
      <c r="N18" s="195"/>
      <c r="O18" s="195"/>
      <c r="P18" s="196"/>
      <c r="Q18" s="195"/>
      <c r="R18" s="195"/>
      <c r="T18" s="22"/>
      <c r="U18" s="22"/>
      <c r="V18" s="191"/>
    </row>
    <row r="19" spans="1:22" s="8" customFormat="1" ht="31.5" customHeight="1" x14ac:dyDescent="0.25">
      <c r="A19" s="341" t="s">
        <v>462</v>
      </c>
      <c r="B19" s="341"/>
      <c r="C19" s="341"/>
      <c r="D19" s="341"/>
      <c r="E19" s="341"/>
      <c r="F19" s="341"/>
      <c r="G19" s="341"/>
      <c r="H19" s="341"/>
      <c r="I19" s="341"/>
      <c r="J19" s="341"/>
      <c r="K19" s="341"/>
      <c r="L19" s="341"/>
      <c r="M19" s="341"/>
      <c r="N19" s="341"/>
      <c r="O19" s="341"/>
      <c r="P19" s="341"/>
      <c r="Q19" s="341"/>
      <c r="R19" s="341"/>
      <c r="T19" s="22"/>
      <c r="U19" s="22"/>
      <c r="V19" s="191"/>
    </row>
    <row r="20" spans="1:22" s="8" customFormat="1" ht="15" customHeight="1" x14ac:dyDescent="0.25">
      <c r="A20" s="194"/>
      <c r="B20" s="194"/>
      <c r="C20" s="194"/>
      <c r="D20" s="194"/>
      <c r="E20" s="194"/>
      <c r="F20" s="194"/>
      <c r="G20" s="194"/>
      <c r="H20" s="88"/>
      <c r="I20" s="88"/>
      <c r="J20" s="88"/>
      <c r="K20" s="88"/>
      <c r="L20" s="88"/>
      <c r="M20" s="88"/>
      <c r="N20" s="88"/>
      <c r="O20" s="88"/>
      <c r="P20" s="196"/>
      <c r="Q20" s="88"/>
      <c r="R20" s="88"/>
      <c r="T20" s="22"/>
      <c r="U20" s="22"/>
      <c r="V20" s="191"/>
    </row>
    <row r="21" spans="1:22" s="8" customFormat="1" ht="15" customHeight="1" x14ac:dyDescent="0.25">
      <c r="A21" s="194"/>
      <c r="B21" s="194"/>
      <c r="C21" s="194"/>
      <c r="D21" s="194"/>
      <c r="E21" s="194"/>
      <c r="F21" s="194"/>
      <c r="G21" s="194"/>
      <c r="H21" s="88"/>
      <c r="I21" s="88"/>
      <c r="J21" s="88"/>
      <c r="K21" s="88"/>
      <c r="L21" s="88"/>
      <c r="M21" s="88"/>
      <c r="N21" s="88"/>
      <c r="O21" s="88"/>
      <c r="P21" s="196"/>
      <c r="Q21" s="88"/>
      <c r="R21" s="88"/>
      <c r="T21" s="22"/>
      <c r="U21" s="22"/>
      <c r="V21" s="191"/>
    </row>
    <row r="22" spans="1:22" s="8" customFormat="1" ht="15" customHeight="1" x14ac:dyDescent="0.25">
      <c r="A22" s="194"/>
      <c r="B22" s="194"/>
      <c r="C22" s="194"/>
      <c r="D22" s="194"/>
      <c r="E22" s="194"/>
      <c r="F22" s="194"/>
      <c r="G22" s="194"/>
      <c r="H22" s="88"/>
      <c r="I22" s="88"/>
      <c r="J22" s="88"/>
      <c r="K22" s="88"/>
      <c r="L22" s="88"/>
      <c r="M22" s="88"/>
      <c r="N22" s="88"/>
      <c r="O22" s="88"/>
      <c r="P22" s="196"/>
      <c r="Q22" s="88"/>
      <c r="R22" s="88"/>
      <c r="T22" s="22"/>
      <c r="U22" s="22"/>
      <c r="V22" s="191"/>
    </row>
    <row r="23" spans="1:22" s="2" customFormat="1" ht="15" customHeight="1" x14ac:dyDescent="0.2">
      <c r="A23" s="21"/>
      <c r="B23" s="21"/>
      <c r="C23" s="21"/>
      <c r="D23" s="21"/>
      <c r="E23" s="21"/>
      <c r="F23" s="21"/>
      <c r="G23" s="21"/>
      <c r="H23" s="21"/>
      <c r="I23" s="21"/>
      <c r="J23" s="21"/>
      <c r="K23" s="21"/>
      <c r="L23" s="21"/>
      <c r="M23" s="21"/>
      <c r="N23" s="21"/>
      <c r="O23" s="197"/>
      <c r="P23" s="202"/>
      <c r="Q23" s="21"/>
      <c r="R23" s="21"/>
      <c r="T23" s="20"/>
      <c r="U23" s="20"/>
      <c r="V23" s="20"/>
    </row>
    <row r="24" spans="1:22" ht="22.5" customHeight="1" x14ac:dyDescent="0.25">
      <c r="A24" s="313" t="s">
        <v>22</v>
      </c>
      <c r="B24" s="313" t="s">
        <v>18</v>
      </c>
      <c r="C24" s="313" t="s">
        <v>19</v>
      </c>
      <c r="D24" s="318" t="s">
        <v>4</v>
      </c>
      <c r="E24" s="319"/>
      <c r="F24" s="319"/>
      <c r="G24" s="319"/>
      <c r="H24" s="319"/>
      <c r="I24" s="319"/>
      <c r="J24" s="319"/>
      <c r="K24" s="319"/>
      <c r="L24" s="319"/>
      <c r="M24" s="320"/>
      <c r="N24" s="332" t="s">
        <v>17</v>
      </c>
      <c r="O24" s="325" t="s">
        <v>7</v>
      </c>
      <c r="P24" s="333" t="s">
        <v>47</v>
      </c>
      <c r="Q24" s="310" t="s">
        <v>53</v>
      </c>
      <c r="R24" s="310" t="s">
        <v>54</v>
      </c>
      <c r="T24" s="10"/>
    </row>
    <row r="25" spans="1:22" ht="28.5" customHeight="1" x14ac:dyDescent="0.25">
      <c r="A25" s="314"/>
      <c r="B25" s="314"/>
      <c r="C25" s="314"/>
      <c r="D25" s="313" t="s">
        <v>5</v>
      </c>
      <c r="E25" s="321" t="s">
        <v>8</v>
      </c>
      <c r="F25" s="328" t="s">
        <v>1</v>
      </c>
      <c r="G25" s="329"/>
      <c r="H25" s="326" t="s">
        <v>3</v>
      </c>
      <c r="I25" s="330" t="s">
        <v>6</v>
      </c>
      <c r="J25" s="331"/>
      <c r="K25" s="323" t="s">
        <v>320</v>
      </c>
      <c r="L25" s="316" t="s">
        <v>2</v>
      </c>
      <c r="M25" s="317"/>
      <c r="N25" s="332"/>
      <c r="O25" s="325"/>
      <c r="P25" s="334"/>
      <c r="Q25" s="311"/>
      <c r="R25" s="311"/>
    </row>
    <row r="26" spans="1:22" ht="192.75" customHeight="1" x14ac:dyDescent="0.25">
      <c r="A26" s="315"/>
      <c r="B26" s="315"/>
      <c r="C26" s="315"/>
      <c r="D26" s="314"/>
      <c r="E26" s="322"/>
      <c r="F26" s="18" t="s">
        <v>20</v>
      </c>
      <c r="G26" s="18" t="s">
        <v>9</v>
      </c>
      <c r="H26" s="327"/>
      <c r="I26" s="18" t="s">
        <v>21</v>
      </c>
      <c r="J26" s="18" t="s">
        <v>9</v>
      </c>
      <c r="K26" s="324"/>
      <c r="L26" s="16" t="s">
        <v>30</v>
      </c>
      <c r="M26" s="17" t="s">
        <v>26</v>
      </c>
      <c r="N26" s="332"/>
      <c r="O26" s="56" t="s">
        <v>16</v>
      </c>
      <c r="P26" s="335"/>
      <c r="Q26" s="312"/>
      <c r="R26" s="312"/>
      <c r="S26" s="166" t="s">
        <v>135</v>
      </c>
    </row>
    <row r="27" spans="1:22" s="25" customFormat="1" ht="27" customHeight="1" x14ac:dyDescent="0.2">
      <c r="A27" s="9">
        <v>1</v>
      </c>
      <c r="B27" s="9">
        <v>2</v>
      </c>
      <c r="C27" s="3">
        <v>3</v>
      </c>
      <c r="D27" s="3">
        <v>4</v>
      </c>
      <c r="E27" s="9">
        <v>5</v>
      </c>
      <c r="F27" s="4">
        <v>6</v>
      </c>
      <c r="G27" s="4">
        <v>7</v>
      </c>
      <c r="H27" s="3">
        <v>8</v>
      </c>
      <c r="I27" s="3">
        <v>9</v>
      </c>
      <c r="J27" s="9">
        <v>10</v>
      </c>
      <c r="K27" s="9">
        <v>11</v>
      </c>
      <c r="L27" s="7">
        <v>12</v>
      </c>
      <c r="M27" s="7">
        <v>13</v>
      </c>
      <c r="N27" s="9">
        <v>14</v>
      </c>
      <c r="O27" s="9">
        <v>15</v>
      </c>
      <c r="P27" s="203"/>
      <c r="Q27" s="9">
        <v>16</v>
      </c>
      <c r="R27" s="9">
        <v>17</v>
      </c>
      <c r="S27" s="57"/>
    </row>
    <row r="28" spans="1:22" s="8" customFormat="1" ht="20.45" customHeight="1" x14ac:dyDescent="0.25">
      <c r="A28" s="30"/>
      <c r="B28" s="30"/>
      <c r="C28" s="31"/>
      <c r="D28" s="32" t="s">
        <v>25</v>
      </c>
      <c r="E28" s="30"/>
      <c r="F28" s="28"/>
      <c r="G28" s="28"/>
      <c r="H28" s="31"/>
      <c r="I28" s="31"/>
      <c r="J28" s="30"/>
      <c r="K28" s="30"/>
      <c r="L28" s="33"/>
      <c r="M28" s="33"/>
      <c r="N28" s="30"/>
      <c r="O28" s="58"/>
      <c r="P28" s="204"/>
      <c r="Q28" s="58"/>
      <c r="R28" s="58"/>
      <c r="S28" s="119"/>
    </row>
    <row r="29" spans="1:22" s="162" customFormat="1" ht="60" customHeight="1" x14ac:dyDescent="0.25">
      <c r="A29" s="176" t="s">
        <v>59</v>
      </c>
      <c r="B29" s="175" t="s">
        <v>77</v>
      </c>
      <c r="C29" s="175" t="s">
        <v>78</v>
      </c>
      <c r="D29" s="177" t="s">
        <v>276</v>
      </c>
      <c r="E29" s="152" t="s">
        <v>128</v>
      </c>
      <c r="F29" s="43">
        <v>876</v>
      </c>
      <c r="G29" s="43" t="s">
        <v>32</v>
      </c>
      <c r="H29" s="43">
        <v>1</v>
      </c>
      <c r="I29" s="178">
        <v>71100000000</v>
      </c>
      <c r="J29" s="178" t="s">
        <v>33</v>
      </c>
      <c r="K29" s="172"/>
      <c r="L29" s="127"/>
      <c r="M29" s="173"/>
      <c r="N29" s="174" t="s">
        <v>49</v>
      </c>
      <c r="O29" s="104" t="s">
        <v>283</v>
      </c>
      <c r="P29" s="44" t="s">
        <v>50</v>
      </c>
      <c r="Q29" s="160" t="s">
        <v>48</v>
      </c>
      <c r="R29" s="161" t="s">
        <v>48</v>
      </c>
      <c r="S29" s="169"/>
    </row>
    <row r="30" spans="1:22" s="162" customFormat="1" ht="66" customHeight="1" x14ac:dyDescent="0.25">
      <c r="A30" s="176" t="s">
        <v>137</v>
      </c>
      <c r="B30" s="175" t="s">
        <v>39</v>
      </c>
      <c r="C30" s="175" t="s">
        <v>39</v>
      </c>
      <c r="D30" s="177" t="s">
        <v>139</v>
      </c>
      <c r="E30" s="152" t="s">
        <v>128</v>
      </c>
      <c r="F30" s="43">
        <v>876</v>
      </c>
      <c r="G30" s="43" t="s">
        <v>32</v>
      </c>
      <c r="H30" s="43">
        <v>1</v>
      </c>
      <c r="I30" s="178">
        <v>71100000000</v>
      </c>
      <c r="J30" s="178" t="s">
        <v>33</v>
      </c>
      <c r="K30" s="172"/>
      <c r="L30" s="127"/>
      <c r="M30" s="173"/>
      <c r="N30" s="174" t="s">
        <v>49</v>
      </c>
      <c r="O30" s="104" t="s">
        <v>283</v>
      </c>
      <c r="P30" s="44" t="s">
        <v>50</v>
      </c>
      <c r="Q30" s="160" t="s">
        <v>48</v>
      </c>
      <c r="R30" s="161" t="s">
        <v>48</v>
      </c>
      <c r="S30" s="169"/>
    </row>
    <row r="31" spans="1:22" s="162" customFormat="1" ht="66.75" customHeight="1" x14ac:dyDescent="0.25">
      <c r="A31" s="176" t="s">
        <v>138</v>
      </c>
      <c r="B31" s="175" t="s">
        <v>39</v>
      </c>
      <c r="C31" s="175" t="s">
        <v>39</v>
      </c>
      <c r="D31" s="177" t="s">
        <v>272</v>
      </c>
      <c r="E31" s="152" t="s">
        <v>128</v>
      </c>
      <c r="F31" s="43">
        <v>876</v>
      </c>
      <c r="G31" s="43" t="s">
        <v>32</v>
      </c>
      <c r="H31" s="43">
        <v>1</v>
      </c>
      <c r="I31" s="178">
        <v>71100000000</v>
      </c>
      <c r="J31" s="178" t="s">
        <v>33</v>
      </c>
      <c r="K31" s="172"/>
      <c r="L31" s="127"/>
      <c r="M31" s="173"/>
      <c r="N31" s="174" t="s">
        <v>49</v>
      </c>
      <c r="O31" s="104" t="s">
        <v>283</v>
      </c>
      <c r="P31" s="44" t="s">
        <v>50</v>
      </c>
      <c r="Q31" s="160" t="s">
        <v>48</v>
      </c>
      <c r="R31" s="161" t="s">
        <v>48</v>
      </c>
      <c r="S31" s="169"/>
    </row>
    <row r="32" spans="1:22" s="162" customFormat="1" ht="60" customHeight="1" x14ac:dyDescent="0.25">
      <c r="A32" s="176" t="s">
        <v>140</v>
      </c>
      <c r="B32" s="175" t="s">
        <v>141</v>
      </c>
      <c r="C32" s="175" t="s">
        <v>141</v>
      </c>
      <c r="D32" s="171" t="s">
        <v>142</v>
      </c>
      <c r="E32" s="152" t="s">
        <v>128</v>
      </c>
      <c r="F32" s="43">
        <v>876</v>
      </c>
      <c r="G32" s="43" t="s">
        <v>32</v>
      </c>
      <c r="H32" s="43">
        <v>1</v>
      </c>
      <c r="I32" s="99">
        <v>71100000000</v>
      </c>
      <c r="J32" s="99" t="s">
        <v>33</v>
      </c>
      <c r="K32" s="172">
        <v>258234493.21000001</v>
      </c>
      <c r="L32" s="127">
        <v>44136</v>
      </c>
      <c r="M32" s="173">
        <v>45261</v>
      </c>
      <c r="N32" s="174" t="s">
        <v>281</v>
      </c>
      <c r="O32" s="104" t="s">
        <v>283</v>
      </c>
      <c r="P32" s="44" t="s">
        <v>50</v>
      </c>
      <c r="Q32" s="160" t="s">
        <v>48</v>
      </c>
      <c r="R32" s="161" t="s">
        <v>48</v>
      </c>
      <c r="S32" s="169"/>
    </row>
    <row r="33" spans="1:19" s="162" customFormat="1" ht="51" x14ac:dyDescent="0.25">
      <c r="A33" s="176" t="s">
        <v>143</v>
      </c>
      <c r="B33" s="175" t="s">
        <v>144</v>
      </c>
      <c r="C33" s="175" t="s">
        <v>144</v>
      </c>
      <c r="D33" s="171" t="s">
        <v>145</v>
      </c>
      <c r="E33" s="152" t="s">
        <v>128</v>
      </c>
      <c r="F33" s="43">
        <v>876</v>
      </c>
      <c r="G33" s="43" t="s">
        <v>32</v>
      </c>
      <c r="H33" s="43">
        <v>1</v>
      </c>
      <c r="I33" s="99">
        <v>71100000000</v>
      </c>
      <c r="J33" s="99" t="s">
        <v>33</v>
      </c>
      <c r="K33" s="172">
        <v>44409960</v>
      </c>
      <c r="L33" s="127">
        <v>44136</v>
      </c>
      <c r="M33" s="173">
        <v>45261</v>
      </c>
      <c r="N33" s="174" t="s">
        <v>51</v>
      </c>
      <c r="O33" s="104" t="s">
        <v>283</v>
      </c>
      <c r="P33" s="44" t="s">
        <v>48</v>
      </c>
      <c r="Q33" s="160" t="s">
        <v>48</v>
      </c>
      <c r="R33" s="161" t="s">
        <v>48</v>
      </c>
      <c r="S33" s="169"/>
    </row>
    <row r="34" spans="1:19" s="162" customFormat="1" ht="63.75" customHeight="1" x14ac:dyDescent="0.25">
      <c r="A34" s="176" t="s">
        <v>146</v>
      </c>
      <c r="B34" s="175" t="s">
        <v>85</v>
      </c>
      <c r="C34" s="175" t="s">
        <v>85</v>
      </c>
      <c r="D34" s="171" t="s">
        <v>147</v>
      </c>
      <c r="E34" s="152" t="s">
        <v>128</v>
      </c>
      <c r="F34" s="43">
        <v>876</v>
      </c>
      <c r="G34" s="43" t="s">
        <v>32</v>
      </c>
      <c r="H34" s="43">
        <v>1</v>
      </c>
      <c r="I34" s="99">
        <v>71100000000</v>
      </c>
      <c r="J34" s="99" t="s">
        <v>33</v>
      </c>
      <c r="K34" s="172">
        <v>1795000</v>
      </c>
      <c r="L34" s="127">
        <v>44197</v>
      </c>
      <c r="M34" s="173">
        <v>44625</v>
      </c>
      <c r="N34" s="174" t="s">
        <v>52</v>
      </c>
      <c r="O34" s="104" t="s">
        <v>283</v>
      </c>
      <c r="P34" s="44" t="s">
        <v>48</v>
      </c>
      <c r="Q34" s="160" t="s">
        <v>48</v>
      </c>
      <c r="R34" s="161" t="s">
        <v>48</v>
      </c>
      <c r="S34" s="169" t="s">
        <v>50</v>
      </c>
    </row>
    <row r="35" spans="1:19" s="162" customFormat="1" ht="51" x14ac:dyDescent="0.25">
      <c r="A35" s="176" t="s">
        <v>148</v>
      </c>
      <c r="B35" s="175" t="s">
        <v>149</v>
      </c>
      <c r="C35" s="175" t="s">
        <v>149</v>
      </c>
      <c r="D35" s="171" t="s">
        <v>150</v>
      </c>
      <c r="E35" s="152" t="s">
        <v>128</v>
      </c>
      <c r="F35" s="43">
        <v>876</v>
      </c>
      <c r="G35" s="43" t="s">
        <v>32</v>
      </c>
      <c r="H35" s="43">
        <v>1</v>
      </c>
      <c r="I35" s="99">
        <v>71100000000</v>
      </c>
      <c r="J35" s="99" t="s">
        <v>33</v>
      </c>
      <c r="K35" s="172">
        <v>19070374.739999998</v>
      </c>
      <c r="L35" s="127">
        <v>43922</v>
      </c>
      <c r="M35" s="173">
        <v>44896</v>
      </c>
      <c r="N35" s="174" t="s">
        <v>35</v>
      </c>
      <c r="O35" s="104" t="s">
        <v>284</v>
      </c>
      <c r="P35" s="44" t="s">
        <v>48</v>
      </c>
      <c r="Q35" s="160" t="s">
        <v>48</v>
      </c>
      <c r="R35" s="161" t="s">
        <v>48</v>
      </c>
      <c r="S35" s="169" t="s">
        <v>50</v>
      </c>
    </row>
    <row r="36" spans="1:19" s="162" customFormat="1" ht="51" x14ac:dyDescent="0.25">
      <c r="A36" s="176" t="s">
        <v>151</v>
      </c>
      <c r="B36" s="175" t="s">
        <v>152</v>
      </c>
      <c r="C36" s="175" t="s">
        <v>152</v>
      </c>
      <c r="D36" s="171" t="s">
        <v>153</v>
      </c>
      <c r="E36" s="152" t="s">
        <v>128</v>
      </c>
      <c r="F36" s="43">
        <v>876</v>
      </c>
      <c r="G36" s="43" t="s">
        <v>32</v>
      </c>
      <c r="H36" s="43">
        <v>1</v>
      </c>
      <c r="I36" s="99">
        <v>71100000000</v>
      </c>
      <c r="J36" s="99" t="s">
        <v>33</v>
      </c>
      <c r="K36" s="172">
        <v>41801009.100000001</v>
      </c>
      <c r="L36" s="127">
        <v>44013</v>
      </c>
      <c r="M36" s="173">
        <v>44896</v>
      </c>
      <c r="N36" s="174" t="s">
        <v>35</v>
      </c>
      <c r="O36" s="104" t="s">
        <v>284</v>
      </c>
      <c r="P36" s="44" t="s">
        <v>48</v>
      </c>
      <c r="Q36" s="160" t="s">
        <v>48</v>
      </c>
      <c r="R36" s="161" t="s">
        <v>48</v>
      </c>
      <c r="S36" s="169" t="s">
        <v>50</v>
      </c>
    </row>
    <row r="37" spans="1:19" s="162" customFormat="1" ht="51" x14ac:dyDescent="0.25">
      <c r="A37" s="176" t="s">
        <v>154</v>
      </c>
      <c r="B37" s="175" t="s">
        <v>89</v>
      </c>
      <c r="C37" s="175" t="s">
        <v>155</v>
      </c>
      <c r="D37" s="171" t="s">
        <v>156</v>
      </c>
      <c r="E37" s="152" t="s">
        <v>128</v>
      </c>
      <c r="F37" s="43">
        <v>876</v>
      </c>
      <c r="G37" s="43" t="s">
        <v>32</v>
      </c>
      <c r="H37" s="43">
        <v>1</v>
      </c>
      <c r="I37" s="99">
        <v>71100000000</v>
      </c>
      <c r="J37" s="99" t="s">
        <v>33</v>
      </c>
      <c r="K37" s="172">
        <v>603823.4</v>
      </c>
      <c r="L37" s="127">
        <v>44105</v>
      </c>
      <c r="M37" s="173">
        <v>45261</v>
      </c>
      <c r="N37" s="174" t="s">
        <v>35</v>
      </c>
      <c r="O37" s="104" t="s">
        <v>284</v>
      </c>
      <c r="P37" s="44" t="s">
        <v>48</v>
      </c>
      <c r="Q37" s="160" t="s">
        <v>48</v>
      </c>
      <c r="R37" s="161" t="s">
        <v>48</v>
      </c>
      <c r="S37" s="169"/>
    </row>
    <row r="38" spans="1:19" s="162" customFormat="1" ht="25.5" x14ac:dyDescent="0.25">
      <c r="A38" s="176" t="s">
        <v>157</v>
      </c>
      <c r="B38" s="175" t="s">
        <v>158</v>
      </c>
      <c r="C38" s="175" t="s">
        <v>158</v>
      </c>
      <c r="D38" s="177" t="s">
        <v>273</v>
      </c>
      <c r="E38" s="152" t="s">
        <v>304</v>
      </c>
      <c r="F38" s="43"/>
      <c r="G38" s="43"/>
      <c r="H38" s="43"/>
      <c r="I38" s="99"/>
      <c r="J38" s="99"/>
      <c r="K38" s="172"/>
      <c r="L38" s="127"/>
      <c r="M38" s="173"/>
      <c r="N38" s="174"/>
      <c r="O38" s="104"/>
      <c r="P38" s="44"/>
      <c r="Q38" s="160"/>
      <c r="R38" s="161"/>
      <c r="S38" s="169"/>
    </row>
    <row r="39" spans="1:19" s="162" customFormat="1" ht="51" x14ac:dyDescent="0.25">
      <c r="A39" s="176" t="s">
        <v>159</v>
      </c>
      <c r="B39" s="175" t="s">
        <v>92</v>
      </c>
      <c r="C39" s="175" t="s">
        <v>160</v>
      </c>
      <c r="D39" s="171" t="s">
        <v>161</v>
      </c>
      <c r="E39" s="152" t="s">
        <v>128</v>
      </c>
      <c r="F39" s="43">
        <v>876</v>
      </c>
      <c r="G39" s="43" t="s">
        <v>32</v>
      </c>
      <c r="H39" s="43">
        <v>1</v>
      </c>
      <c r="I39" s="99">
        <v>71100000000</v>
      </c>
      <c r="J39" s="99" t="s">
        <v>33</v>
      </c>
      <c r="K39" s="172">
        <v>1609920</v>
      </c>
      <c r="L39" s="127">
        <v>43770</v>
      </c>
      <c r="M39" s="173">
        <v>44896</v>
      </c>
      <c r="N39" s="174" t="s">
        <v>35</v>
      </c>
      <c r="O39" s="104" t="s">
        <v>284</v>
      </c>
      <c r="P39" s="44" t="s">
        <v>48</v>
      </c>
      <c r="Q39" s="160" t="s">
        <v>48</v>
      </c>
      <c r="R39" s="161" t="s">
        <v>48</v>
      </c>
      <c r="S39" s="169"/>
    </row>
    <row r="40" spans="1:19" s="162" customFormat="1" ht="51" x14ac:dyDescent="0.25">
      <c r="A40" s="176" t="s">
        <v>162</v>
      </c>
      <c r="B40" s="175" t="s">
        <v>163</v>
      </c>
      <c r="C40" s="175" t="s">
        <v>164</v>
      </c>
      <c r="D40" s="171" t="s">
        <v>165</v>
      </c>
      <c r="E40" s="152" t="s">
        <v>128</v>
      </c>
      <c r="F40" s="43">
        <v>876</v>
      </c>
      <c r="G40" s="43" t="s">
        <v>32</v>
      </c>
      <c r="H40" s="43">
        <v>1</v>
      </c>
      <c r="I40" s="99">
        <v>71100000000</v>
      </c>
      <c r="J40" s="99" t="s">
        <v>33</v>
      </c>
      <c r="K40" s="172">
        <v>1578600</v>
      </c>
      <c r="L40" s="127">
        <v>43770</v>
      </c>
      <c r="M40" s="173">
        <v>44896</v>
      </c>
      <c r="N40" s="174" t="s">
        <v>35</v>
      </c>
      <c r="O40" s="104" t="s">
        <v>284</v>
      </c>
      <c r="P40" s="44" t="s">
        <v>48</v>
      </c>
      <c r="Q40" s="160" t="s">
        <v>48</v>
      </c>
      <c r="R40" s="161" t="s">
        <v>48</v>
      </c>
      <c r="S40" s="169"/>
    </row>
    <row r="41" spans="1:19" s="162" customFormat="1" ht="51" x14ac:dyDescent="0.25">
      <c r="A41" s="176" t="s">
        <v>166</v>
      </c>
      <c r="B41" s="175" t="s">
        <v>167</v>
      </c>
      <c r="C41" s="175" t="s">
        <v>168</v>
      </c>
      <c r="D41" s="171" t="s">
        <v>169</v>
      </c>
      <c r="E41" s="152" t="s">
        <v>128</v>
      </c>
      <c r="F41" s="43">
        <v>876</v>
      </c>
      <c r="G41" s="43" t="s">
        <v>32</v>
      </c>
      <c r="H41" s="43">
        <v>1</v>
      </c>
      <c r="I41" s="99">
        <v>71100000000</v>
      </c>
      <c r="J41" s="99" t="s">
        <v>33</v>
      </c>
      <c r="K41" s="172">
        <v>16354216.35</v>
      </c>
      <c r="L41" s="127">
        <v>43770</v>
      </c>
      <c r="M41" s="173">
        <v>44896</v>
      </c>
      <c r="N41" s="174" t="s">
        <v>51</v>
      </c>
      <c r="O41" s="104" t="s">
        <v>283</v>
      </c>
      <c r="P41" s="44" t="s">
        <v>48</v>
      </c>
      <c r="Q41" s="160" t="s">
        <v>48</v>
      </c>
      <c r="R41" s="161" t="s">
        <v>48</v>
      </c>
      <c r="S41" s="169"/>
    </row>
    <row r="42" spans="1:19" s="162" customFormat="1" ht="51" x14ac:dyDescent="0.25">
      <c r="A42" s="176" t="s">
        <v>170</v>
      </c>
      <c r="B42" s="175" t="s">
        <v>92</v>
      </c>
      <c r="C42" s="175" t="s">
        <v>160</v>
      </c>
      <c r="D42" s="171" t="s">
        <v>171</v>
      </c>
      <c r="E42" s="152" t="s">
        <v>128</v>
      </c>
      <c r="F42" s="43">
        <v>876</v>
      </c>
      <c r="G42" s="43" t="s">
        <v>32</v>
      </c>
      <c r="H42" s="43">
        <v>1</v>
      </c>
      <c r="I42" s="99">
        <v>71100000000</v>
      </c>
      <c r="J42" s="99" t="s">
        <v>33</v>
      </c>
      <c r="K42" s="172">
        <v>2196000</v>
      </c>
      <c r="L42" s="127">
        <v>43770</v>
      </c>
      <c r="M42" s="173">
        <v>44896</v>
      </c>
      <c r="N42" s="174" t="s">
        <v>35</v>
      </c>
      <c r="O42" s="104" t="s">
        <v>284</v>
      </c>
      <c r="P42" s="44" t="s">
        <v>48</v>
      </c>
      <c r="Q42" s="160" t="s">
        <v>48</v>
      </c>
      <c r="R42" s="161" t="s">
        <v>48</v>
      </c>
      <c r="S42" s="169"/>
    </row>
    <row r="43" spans="1:19" s="162" customFormat="1" ht="63.75" x14ac:dyDescent="0.25">
      <c r="A43" s="176" t="s">
        <v>172</v>
      </c>
      <c r="B43" s="175" t="s">
        <v>92</v>
      </c>
      <c r="C43" s="175" t="s">
        <v>160</v>
      </c>
      <c r="D43" s="171" t="s">
        <v>115</v>
      </c>
      <c r="E43" s="152" t="s">
        <v>128</v>
      </c>
      <c r="F43" s="43">
        <v>876</v>
      </c>
      <c r="G43" s="43" t="s">
        <v>32</v>
      </c>
      <c r="H43" s="43">
        <v>1</v>
      </c>
      <c r="I43" s="99">
        <v>71100000000</v>
      </c>
      <c r="J43" s="99" t="s">
        <v>33</v>
      </c>
      <c r="K43" s="172">
        <v>864000</v>
      </c>
      <c r="L43" s="127">
        <v>43800</v>
      </c>
      <c r="M43" s="173">
        <v>44896</v>
      </c>
      <c r="N43" s="174" t="s">
        <v>35</v>
      </c>
      <c r="O43" s="104" t="s">
        <v>284</v>
      </c>
      <c r="P43" s="44" t="s">
        <v>48</v>
      </c>
      <c r="Q43" s="160" t="s">
        <v>48</v>
      </c>
      <c r="R43" s="161" t="s">
        <v>48</v>
      </c>
      <c r="S43" s="169"/>
    </row>
    <row r="44" spans="1:19" s="162" customFormat="1" ht="51" x14ac:dyDescent="0.25">
      <c r="A44" s="176" t="s">
        <v>173</v>
      </c>
      <c r="B44" s="175" t="s">
        <v>130</v>
      </c>
      <c r="C44" s="175" t="s">
        <v>130</v>
      </c>
      <c r="D44" s="171" t="s">
        <v>174</v>
      </c>
      <c r="E44" s="152" t="s">
        <v>128</v>
      </c>
      <c r="F44" s="43">
        <v>876</v>
      </c>
      <c r="G44" s="43" t="s">
        <v>32</v>
      </c>
      <c r="H44" s="43">
        <v>1</v>
      </c>
      <c r="I44" s="99">
        <v>71100000000</v>
      </c>
      <c r="J44" s="99" t="s">
        <v>33</v>
      </c>
      <c r="K44" s="172">
        <v>21240000</v>
      </c>
      <c r="L44" s="127">
        <v>43800</v>
      </c>
      <c r="M44" s="173">
        <v>44896</v>
      </c>
      <c r="N44" s="174" t="s">
        <v>51</v>
      </c>
      <c r="O44" s="104" t="s">
        <v>283</v>
      </c>
      <c r="P44" s="44" t="s">
        <v>48</v>
      </c>
      <c r="Q44" s="160" t="s">
        <v>48</v>
      </c>
      <c r="R44" s="161" t="s">
        <v>48</v>
      </c>
      <c r="S44" s="169"/>
    </row>
    <row r="45" spans="1:19" s="162" customFormat="1" ht="66.75" customHeight="1" x14ac:dyDescent="0.25">
      <c r="A45" s="176" t="s">
        <v>175</v>
      </c>
      <c r="B45" s="175" t="s">
        <v>176</v>
      </c>
      <c r="C45" s="175" t="s">
        <v>176</v>
      </c>
      <c r="D45" s="171" t="s">
        <v>177</v>
      </c>
      <c r="E45" s="152" t="s">
        <v>128</v>
      </c>
      <c r="F45" s="43">
        <v>876</v>
      </c>
      <c r="G45" s="43" t="s">
        <v>32</v>
      </c>
      <c r="H45" s="43">
        <v>1</v>
      </c>
      <c r="I45" s="99">
        <v>71100000000</v>
      </c>
      <c r="J45" s="99" t="s">
        <v>33</v>
      </c>
      <c r="K45" s="172">
        <v>4680000</v>
      </c>
      <c r="L45" s="127">
        <v>43770</v>
      </c>
      <c r="M45" s="173">
        <v>44896</v>
      </c>
      <c r="N45" s="174" t="s">
        <v>51</v>
      </c>
      <c r="O45" s="104" t="s">
        <v>283</v>
      </c>
      <c r="P45" s="44" t="s">
        <v>48</v>
      </c>
      <c r="Q45" s="160" t="s">
        <v>48</v>
      </c>
      <c r="R45" s="161" t="s">
        <v>48</v>
      </c>
      <c r="S45" s="169"/>
    </row>
    <row r="46" spans="1:19" s="162" customFormat="1" ht="51" x14ac:dyDescent="0.25">
      <c r="A46" s="176" t="s">
        <v>178</v>
      </c>
      <c r="B46" s="175" t="s">
        <v>179</v>
      </c>
      <c r="C46" s="175" t="s">
        <v>179</v>
      </c>
      <c r="D46" s="171" t="s">
        <v>180</v>
      </c>
      <c r="E46" s="152" t="s">
        <v>128</v>
      </c>
      <c r="F46" s="43">
        <v>876</v>
      </c>
      <c r="G46" s="43" t="s">
        <v>32</v>
      </c>
      <c r="H46" s="43">
        <v>1</v>
      </c>
      <c r="I46" s="99">
        <v>71100000000</v>
      </c>
      <c r="J46" s="99" t="s">
        <v>33</v>
      </c>
      <c r="K46" s="172">
        <v>5760000</v>
      </c>
      <c r="L46" s="127">
        <v>43771</v>
      </c>
      <c r="M46" s="173">
        <v>44896</v>
      </c>
      <c r="N46" s="174" t="s">
        <v>35</v>
      </c>
      <c r="O46" s="104" t="s">
        <v>284</v>
      </c>
      <c r="P46" s="44" t="s">
        <v>48</v>
      </c>
      <c r="Q46" s="160" t="s">
        <v>48</v>
      </c>
      <c r="R46" s="161" t="s">
        <v>48</v>
      </c>
      <c r="S46" s="169" t="s">
        <v>50</v>
      </c>
    </row>
    <row r="47" spans="1:19" s="162" customFormat="1" ht="63.75" x14ac:dyDescent="0.25">
      <c r="A47" s="176" t="s">
        <v>181</v>
      </c>
      <c r="B47" s="175" t="s">
        <v>160</v>
      </c>
      <c r="C47" s="175" t="s">
        <v>160</v>
      </c>
      <c r="D47" s="171" t="s">
        <v>182</v>
      </c>
      <c r="E47" s="152" t="s">
        <v>128</v>
      </c>
      <c r="F47" s="43">
        <v>876</v>
      </c>
      <c r="G47" s="43" t="s">
        <v>32</v>
      </c>
      <c r="H47" s="43">
        <v>1</v>
      </c>
      <c r="I47" s="99">
        <v>71100000000</v>
      </c>
      <c r="J47" s="99" t="s">
        <v>33</v>
      </c>
      <c r="K47" s="172">
        <v>2162000</v>
      </c>
      <c r="L47" s="127">
        <v>43772</v>
      </c>
      <c r="M47" s="173">
        <v>44896</v>
      </c>
      <c r="N47" s="174" t="s">
        <v>35</v>
      </c>
      <c r="O47" s="104" t="s">
        <v>284</v>
      </c>
      <c r="P47" s="44" t="s">
        <v>48</v>
      </c>
      <c r="Q47" s="160" t="s">
        <v>48</v>
      </c>
      <c r="R47" s="161" t="s">
        <v>48</v>
      </c>
      <c r="S47" s="169"/>
    </row>
    <row r="48" spans="1:19" s="162" customFormat="1" ht="51" x14ac:dyDescent="0.25">
      <c r="A48" s="176" t="s">
        <v>183</v>
      </c>
      <c r="B48" s="175" t="s">
        <v>92</v>
      </c>
      <c r="C48" s="175" t="s">
        <v>160</v>
      </c>
      <c r="D48" s="171" t="s">
        <v>184</v>
      </c>
      <c r="E48" s="152" t="s">
        <v>128</v>
      </c>
      <c r="F48" s="43">
        <v>876</v>
      </c>
      <c r="G48" s="43" t="s">
        <v>32</v>
      </c>
      <c r="H48" s="43">
        <v>1</v>
      </c>
      <c r="I48" s="99">
        <v>71100000000</v>
      </c>
      <c r="J48" s="99" t="s">
        <v>33</v>
      </c>
      <c r="K48" s="172">
        <v>2242800</v>
      </c>
      <c r="L48" s="127">
        <v>43773</v>
      </c>
      <c r="M48" s="173">
        <v>44896</v>
      </c>
      <c r="N48" s="174" t="s">
        <v>35</v>
      </c>
      <c r="O48" s="104" t="s">
        <v>284</v>
      </c>
      <c r="P48" s="44" t="s">
        <v>48</v>
      </c>
      <c r="Q48" s="160" t="s">
        <v>48</v>
      </c>
      <c r="R48" s="161" t="s">
        <v>48</v>
      </c>
      <c r="S48" s="169"/>
    </row>
    <row r="49" spans="1:19" s="162" customFormat="1" ht="63.75" x14ac:dyDescent="0.25">
      <c r="A49" s="176" t="s">
        <v>185</v>
      </c>
      <c r="B49" s="175" t="s">
        <v>127</v>
      </c>
      <c r="C49" s="175" t="s">
        <v>127</v>
      </c>
      <c r="D49" s="171" t="s">
        <v>186</v>
      </c>
      <c r="E49" s="152" t="s">
        <v>128</v>
      </c>
      <c r="F49" s="43">
        <v>876</v>
      </c>
      <c r="G49" s="43" t="s">
        <v>32</v>
      </c>
      <c r="H49" s="43">
        <v>1</v>
      </c>
      <c r="I49" s="99">
        <v>71100000000</v>
      </c>
      <c r="J49" s="99" t="s">
        <v>33</v>
      </c>
      <c r="K49" s="172">
        <v>7630773</v>
      </c>
      <c r="L49" s="127">
        <v>44317</v>
      </c>
      <c r="M49" s="173">
        <v>44897</v>
      </c>
      <c r="N49" s="174" t="s">
        <v>282</v>
      </c>
      <c r="O49" s="104" t="s">
        <v>283</v>
      </c>
      <c r="P49" s="44" t="s">
        <v>50</v>
      </c>
      <c r="Q49" s="160" t="s">
        <v>48</v>
      </c>
      <c r="R49" s="161" t="s">
        <v>48</v>
      </c>
      <c r="S49" s="169"/>
    </row>
    <row r="50" spans="1:19" s="162" customFormat="1" ht="63.75" x14ac:dyDescent="0.25">
      <c r="A50" s="176" t="s">
        <v>187</v>
      </c>
      <c r="B50" s="175" t="s">
        <v>149</v>
      </c>
      <c r="C50" s="175" t="s">
        <v>116</v>
      </c>
      <c r="D50" s="171" t="s">
        <v>188</v>
      </c>
      <c r="E50" s="152" t="s">
        <v>128</v>
      </c>
      <c r="F50" s="43">
        <v>876</v>
      </c>
      <c r="G50" s="43" t="s">
        <v>32</v>
      </c>
      <c r="H50" s="43">
        <v>1</v>
      </c>
      <c r="I50" s="99">
        <v>71100000000</v>
      </c>
      <c r="J50" s="99" t="s">
        <v>33</v>
      </c>
      <c r="K50" s="172">
        <v>2362550.4</v>
      </c>
      <c r="L50" s="127">
        <v>44228</v>
      </c>
      <c r="M50" s="173">
        <v>45263</v>
      </c>
      <c r="N50" s="174" t="s">
        <v>35</v>
      </c>
      <c r="O50" s="104" t="s">
        <v>284</v>
      </c>
      <c r="P50" s="44" t="s">
        <v>48</v>
      </c>
      <c r="Q50" s="160" t="s">
        <v>48</v>
      </c>
      <c r="R50" s="161" t="s">
        <v>48</v>
      </c>
      <c r="S50" s="169" t="s">
        <v>50</v>
      </c>
    </row>
    <row r="51" spans="1:19" s="162" customFormat="1" ht="51" x14ac:dyDescent="0.25">
      <c r="A51" s="176" t="s">
        <v>189</v>
      </c>
      <c r="B51" s="175" t="s">
        <v>149</v>
      </c>
      <c r="C51" s="175" t="s">
        <v>149</v>
      </c>
      <c r="D51" s="171" t="s">
        <v>190</v>
      </c>
      <c r="E51" s="152" t="s">
        <v>128</v>
      </c>
      <c r="F51" s="43">
        <v>876</v>
      </c>
      <c r="G51" s="43" t="s">
        <v>32</v>
      </c>
      <c r="H51" s="43">
        <v>1</v>
      </c>
      <c r="I51" s="99">
        <v>71100000000</v>
      </c>
      <c r="J51" s="99" t="s">
        <v>33</v>
      </c>
      <c r="K51" s="172">
        <v>612000</v>
      </c>
      <c r="L51" s="127">
        <v>44229</v>
      </c>
      <c r="M51" s="173">
        <v>45264</v>
      </c>
      <c r="N51" s="174" t="s">
        <v>35</v>
      </c>
      <c r="O51" s="104" t="s">
        <v>284</v>
      </c>
      <c r="P51" s="44" t="s">
        <v>48</v>
      </c>
      <c r="Q51" s="160" t="s">
        <v>48</v>
      </c>
      <c r="R51" s="161" t="s">
        <v>48</v>
      </c>
      <c r="S51" s="169" t="s">
        <v>50</v>
      </c>
    </row>
    <row r="52" spans="1:19" s="162" customFormat="1" ht="51" x14ac:dyDescent="0.25">
      <c r="A52" s="176" t="s">
        <v>191</v>
      </c>
      <c r="B52" s="175" t="s">
        <v>81</v>
      </c>
      <c r="C52" s="175" t="s">
        <v>192</v>
      </c>
      <c r="D52" s="171" t="s">
        <v>193</v>
      </c>
      <c r="E52" s="152" t="s">
        <v>128</v>
      </c>
      <c r="F52" s="43">
        <v>876</v>
      </c>
      <c r="G52" s="43" t="s">
        <v>32</v>
      </c>
      <c r="H52" s="43">
        <v>1</v>
      </c>
      <c r="I52" s="99">
        <v>71100000000</v>
      </c>
      <c r="J52" s="99" t="s">
        <v>33</v>
      </c>
      <c r="K52" s="172">
        <v>1908000</v>
      </c>
      <c r="L52" s="127">
        <v>44230</v>
      </c>
      <c r="M52" s="173">
        <v>45265</v>
      </c>
      <c r="N52" s="174" t="s">
        <v>35</v>
      </c>
      <c r="O52" s="104" t="s">
        <v>284</v>
      </c>
      <c r="P52" s="44" t="s">
        <v>48</v>
      </c>
      <c r="Q52" s="160" t="s">
        <v>48</v>
      </c>
      <c r="R52" s="161" t="s">
        <v>48</v>
      </c>
      <c r="S52" s="169" t="s">
        <v>50</v>
      </c>
    </row>
    <row r="53" spans="1:19" s="162" customFormat="1" ht="63.75" x14ac:dyDescent="0.25">
      <c r="A53" s="176" t="s">
        <v>194</v>
      </c>
      <c r="B53" s="175" t="s">
        <v>116</v>
      </c>
      <c r="C53" s="175" t="s">
        <v>116</v>
      </c>
      <c r="D53" s="171" t="s">
        <v>195</v>
      </c>
      <c r="E53" s="152" t="s">
        <v>128</v>
      </c>
      <c r="F53" s="43">
        <v>876</v>
      </c>
      <c r="G53" s="43" t="s">
        <v>32</v>
      </c>
      <c r="H53" s="43">
        <v>1</v>
      </c>
      <c r="I53" s="99">
        <v>71100000000</v>
      </c>
      <c r="J53" s="99" t="s">
        <v>33</v>
      </c>
      <c r="K53" s="172">
        <v>1827827863</v>
      </c>
      <c r="L53" s="127">
        <v>44231</v>
      </c>
      <c r="M53" s="173">
        <v>45266</v>
      </c>
      <c r="N53" s="174" t="s">
        <v>35</v>
      </c>
      <c r="O53" s="104" t="s">
        <v>284</v>
      </c>
      <c r="P53" s="44" t="s">
        <v>48</v>
      </c>
      <c r="Q53" s="160" t="s">
        <v>48</v>
      </c>
      <c r="R53" s="161" t="s">
        <v>48</v>
      </c>
      <c r="S53" s="169" t="s">
        <v>50</v>
      </c>
    </row>
    <row r="54" spans="1:19" s="162" customFormat="1" ht="51" x14ac:dyDescent="0.25">
      <c r="A54" s="176" t="s">
        <v>196</v>
      </c>
      <c r="B54" s="175" t="s">
        <v>197</v>
      </c>
      <c r="C54" s="175" t="s">
        <v>197</v>
      </c>
      <c r="D54" s="171" t="s">
        <v>198</v>
      </c>
      <c r="E54" s="152" t="s">
        <v>128</v>
      </c>
      <c r="F54" s="43">
        <v>876</v>
      </c>
      <c r="G54" s="43" t="s">
        <v>32</v>
      </c>
      <c r="H54" s="43">
        <v>1</v>
      </c>
      <c r="I54" s="99">
        <v>71100000000</v>
      </c>
      <c r="J54" s="99" t="s">
        <v>33</v>
      </c>
      <c r="K54" s="172">
        <v>490712.4</v>
      </c>
      <c r="L54" s="127">
        <v>44232</v>
      </c>
      <c r="M54" s="173">
        <v>45267</v>
      </c>
      <c r="N54" s="174" t="s">
        <v>35</v>
      </c>
      <c r="O54" s="104" t="s">
        <v>284</v>
      </c>
      <c r="P54" s="44" t="s">
        <v>48</v>
      </c>
      <c r="Q54" s="160" t="s">
        <v>48</v>
      </c>
      <c r="R54" s="161" t="s">
        <v>48</v>
      </c>
      <c r="S54" s="169" t="s">
        <v>50</v>
      </c>
    </row>
    <row r="55" spans="1:19" s="162" customFormat="1" ht="63.75" x14ac:dyDescent="0.25">
      <c r="A55" s="176" t="s">
        <v>199</v>
      </c>
      <c r="B55" s="175" t="s">
        <v>116</v>
      </c>
      <c r="C55" s="175" t="s">
        <v>116</v>
      </c>
      <c r="D55" s="171" t="s">
        <v>200</v>
      </c>
      <c r="E55" s="152" t="s">
        <v>128</v>
      </c>
      <c r="F55" s="43">
        <v>876</v>
      </c>
      <c r="G55" s="43" t="s">
        <v>32</v>
      </c>
      <c r="H55" s="43">
        <v>1</v>
      </c>
      <c r="I55" s="99">
        <v>71100000000</v>
      </c>
      <c r="J55" s="99" t="s">
        <v>33</v>
      </c>
      <c r="K55" s="172">
        <v>2473243.2000000002</v>
      </c>
      <c r="L55" s="127">
        <v>44233</v>
      </c>
      <c r="M55" s="173">
        <v>45268</v>
      </c>
      <c r="N55" s="174" t="s">
        <v>35</v>
      </c>
      <c r="O55" s="104" t="s">
        <v>284</v>
      </c>
      <c r="P55" s="44" t="s">
        <v>48</v>
      </c>
      <c r="Q55" s="160" t="s">
        <v>48</v>
      </c>
      <c r="R55" s="161" t="s">
        <v>48</v>
      </c>
      <c r="S55" s="169" t="s">
        <v>50</v>
      </c>
    </row>
    <row r="56" spans="1:19" s="162" customFormat="1" ht="76.5" x14ac:dyDescent="0.25">
      <c r="A56" s="176" t="s">
        <v>201</v>
      </c>
      <c r="B56" s="175" t="s">
        <v>122</v>
      </c>
      <c r="C56" s="175" t="s">
        <v>122</v>
      </c>
      <c r="D56" s="171" t="s">
        <v>202</v>
      </c>
      <c r="E56" s="152" t="s">
        <v>128</v>
      </c>
      <c r="F56" s="43">
        <v>876</v>
      </c>
      <c r="G56" s="43" t="s">
        <v>32</v>
      </c>
      <c r="H56" s="43">
        <v>1</v>
      </c>
      <c r="I56" s="99">
        <v>71100000000</v>
      </c>
      <c r="J56" s="99" t="s">
        <v>33</v>
      </c>
      <c r="K56" s="172">
        <v>234804384</v>
      </c>
      <c r="L56" s="127">
        <v>44234</v>
      </c>
      <c r="M56" s="173">
        <v>44904</v>
      </c>
      <c r="N56" s="174" t="s">
        <v>35</v>
      </c>
      <c r="O56" s="104" t="s">
        <v>284</v>
      </c>
      <c r="P56" s="44" t="s">
        <v>48</v>
      </c>
      <c r="Q56" s="160" t="s">
        <v>48</v>
      </c>
      <c r="R56" s="161" t="s">
        <v>48</v>
      </c>
      <c r="S56" s="169" t="s">
        <v>50</v>
      </c>
    </row>
    <row r="57" spans="1:19" s="162" customFormat="1" ht="63.75" x14ac:dyDescent="0.25">
      <c r="A57" s="176" t="s">
        <v>203</v>
      </c>
      <c r="B57" s="175" t="s">
        <v>73</v>
      </c>
      <c r="C57" s="175" t="s">
        <v>73</v>
      </c>
      <c r="D57" s="171" t="s">
        <v>204</v>
      </c>
      <c r="E57" s="152" t="s">
        <v>128</v>
      </c>
      <c r="F57" s="43">
        <v>876</v>
      </c>
      <c r="G57" s="43" t="s">
        <v>32</v>
      </c>
      <c r="H57" s="43">
        <v>1</v>
      </c>
      <c r="I57" s="99">
        <v>71100000000</v>
      </c>
      <c r="J57" s="99" t="s">
        <v>33</v>
      </c>
      <c r="K57" s="172">
        <v>786240</v>
      </c>
      <c r="L57" s="127">
        <v>44409</v>
      </c>
      <c r="M57" s="173">
        <v>45270</v>
      </c>
      <c r="N57" s="174" t="s">
        <v>35</v>
      </c>
      <c r="O57" s="104" t="s">
        <v>284</v>
      </c>
      <c r="P57" s="44" t="s">
        <v>48</v>
      </c>
      <c r="Q57" s="160" t="s">
        <v>48</v>
      </c>
      <c r="R57" s="161" t="s">
        <v>48</v>
      </c>
      <c r="S57" s="169"/>
    </row>
    <row r="58" spans="1:19" s="162" customFormat="1" ht="63.75" x14ac:dyDescent="0.25">
      <c r="A58" s="176" t="s">
        <v>205</v>
      </c>
      <c r="B58" s="175" t="s">
        <v>92</v>
      </c>
      <c r="C58" s="175" t="s">
        <v>160</v>
      </c>
      <c r="D58" s="171" t="s">
        <v>206</v>
      </c>
      <c r="E58" s="152" t="s">
        <v>128</v>
      </c>
      <c r="F58" s="43">
        <v>876</v>
      </c>
      <c r="G58" s="43" t="s">
        <v>32</v>
      </c>
      <c r="H58" s="43">
        <v>1</v>
      </c>
      <c r="I58" s="99">
        <v>71100000000</v>
      </c>
      <c r="J58" s="99" t="s">
        <v>33</v>
      </c>
      <c r="K58" s="172">
        <v>8683200</v>
      </c>
      <c r="L58" s="127">
        <v>44531</v>
      </c>
      <c r="M58" s="173">
        <v>45627</v>
      </c>
      <c r="N58" s="174" t="s">
        <v>35</v>
      </c>
      <c r="O58" s="104" t="s">
        <v>284</v>
      </c>
      <c r="P58" s="44" t="s">
        <v>48</v>
      </c>
      <c r="Q58" s="160" t="s">
        <v>48</v>
      </c>
      <c r="R58" s="161" t="s">
        <v>48</v>
      </c>
      <c r="S58" s="169"/>
    </row>
    <row r="59" spans="1:19" s="162" customFormat="1" ht="51" x14ac:dyDescent="0.25">
      <c r="A59" s="176" t="s">
        <v>207</v>
      </c>
      <c r="B59" s="175" t="s">
        <v>116</v>
      </c>
      <c r="C59" s="175" t="s">
        <v>116</v>
      </c>
      <c r="D59" s="171" t="s">
        <v>208</v>
      </c>
      <c r="E59" s="152" t="s">
        <v>128</v>
      </c>
      <c r="F59" s="43">
        <v>876</v>
      </c>
      <c r="G59" s="43" t="s">
        <v>32</v>
      </c>
      <c r="H59" s="43">
        <v>1</v>
      </c>
      <c r="I59" s="99">
        <v>71100000000</v>
      </c>
      <c r="J59" s="99" t="s">
        <v>33</v>
      </c>
      <c r="K59" s="172">
        <v>16068200.4</v>
      </c>
      <c r="L59" s="127">
        <v>44378</v>
      </c>
      <c r="M59" s="173">
        <v>45262</v>
      </c>
      <c r="N59" s="174" t="s">
        <v>35</v>
      </c>
      <c r="O59" s="104" t="s">
        <v>284</v>
      </c>
      <c r="P59" s="44" t="s">
        <v>48</v>
      </c>
      <c r="Q59" s="160" t="s">
        <v>48</v>
      </c>
      <c r="R59" s="161" t="s">
        <v>48</v>
      </c>
      <c r="S59" s="169" t="s">
        <v>50</v>
      </c>
    </row>
    <row r="60" spans="1:19" s="162" customFormat="1" ht="51" x14ac:dyDescent="0.25">
      <c r="A60" s="176" t="s">
        <v>209</v>
      </c>
      <c r="B60" s="175" t="s">
        <v>102</v>
      </c>
      <c r="C60" s="175" t="s">
        <v>103</v>
      </c>
      <c r="D60" s="171" t="s">
        <v>210</v>
      </c>
      <c r="E60" s="152" t="s">
        <v>128</v>
      </c>
      <c r="F60" s="43">
        <v>876</v>
      </c>
      <c r="G60" s="43" t="s">
        <v>32</v>
      </c>
      <c r="H60" s="43">
        <v>1</v>
      </c>
      <c r="I60" s="99">
        <v>71100000000</v>
      </c>
      <c r="J60" s="99" t="s">
        <v>33</v>
      </c>
      <c r="K60" s="172">
        <v>777600</v>
      </c>
      <c r="L60" s="127">
        <v>44348</v>
      </c>
      <c r="M60" s="173">
        <v>44713</v>
      </c>
      <c r="N60" s="174" t="s">
        <v>35</v>
      </c>
      <c r="O60" s="104" t="s">
        <v>284</v>
      </c>
      <c r="P60" s="44" t="s">
        <v>48</v>
      </c>
      <c r="Q60" s="160" t="s">
        <v>48</v>
      </c>
      <c r="R60" s="161" t="s">
        <v>48</v>
      </c>
      <c r="S60" s="169"/>
    </row>
    <row r="61" spans="1:19" s="162" customFormat="1" ht="51" x14ac:dyDescent="0.25">
      <c r="A61" s="176" t="s">
        <v>211</v>
      </c>
      <c r="B61" s="175" t="s">
        <v>42</v>
      </c>
      <c r="C61" s="175" t="s">
        <v>42</v>
      </c>
      <c r="D61" s="171" t="s">
        <v>212</v>
      </c>
      <c r="E61" s="152" t="s">
        <v>128</v>
      </c>
      <c r="F61" s="43">
        <v>876</v>
      </c>
      <c r="G61" s="43" t="s">
        <v>32</v>
      </c>
      <c r="H61" s="43">
        <v>1</v>
      </c>
      <c r="I61" s="99">
        <v>71100000000</v>
      </c>
      <c r="J61" s="99" t="s">
        <v>33</v>
      </c>
      <c r="K61" s="172">
        <v>228115.8</v>
      </c>
      <c r="L61" s="127">
        <v>44206</v>
      </c>
      <c r="M61" s="173">
        <v>44896</v>
      </c>
      <c r="N61" s="174" t="s">
        <v>35</v>
      </c>
      <c r="O61" s="104" t="s">
        <v>284</v>
      </c>
      <c r="P61" s="44" t="s">
        <v>48</v>
      </c>
      <c r="Q61" s="160" t="s">
        <v>48</v>
      </c>
      <c r="R61" s="161" t="s">
        <v>48</v>
      </c>
      <c r="S61" s="169"/>
    </row>
    <row r="62" spans="1:19" s="162" customFormat="1" ht="63.75" customHeight="1" x14ac:dyDescent="0.25">
      <c r="A62" s="176" t="s">
        <v>213</v>
      </c>
      <c r="B62" s="175" t="s">
        <v>127</v>
      </c>
      <c r="C62" s="175" t="s">
        <v>127</v>
      </c>
      <c r="D62" s="171" t="s">
        <v>214</v>
      </c>
      <c r="E62" s="152" t="s">
        <v>128</v>
      </c>
      <c r="F62" s="43">
        <v>876</v>
      </c>
      <c r="G62" s="43" t="s">
        <v>32</v>
      </c>
      <c r="H62" s="43">
        <v>1</v>
      </c>
      <c r="I62" s="99">
        <v>71100000000</v>
      </c>
      <c r="J62" s="99" t="s">
        <v>33</v>
      </c>
      <c r="K62" s="172" t="s">
        <v>270</v>
      </c>
      <c r="L62" s="127">
        <v>44378</v>
      </c>
      <c r="M62" s="173">
        <v>44774</v>
      </c>
      <c r="N62" s="174" t="s">
        <v>282</v>
      </c>
      <c r="O62" s="104" t="s">
        <v>283</v>
      </c>
      <c r="P62" s="44" t="s">
        <v>50</v>
      </c>
      <c r="Q62" s="160" t="s">
        <v>48</v>
      </c>
      <c r="R62" s="161" t="s">
        <v>48</v>
      </c>
      <c r="S62" s="169"/>
    </row>
    <row r="63" spans="1:19" s="162" customFormat="1" ht="87" customHeight="1" x14ac:dyDescent="0.25">
      <c r="A63" s="176" t="s">
        <v>215</v>
      </c>
      <c r="B63" s="175" t="s">
        <v>79</v>
      </c>
      <c r="C63" s="175" t="s">
        <v>79</v>
      </c>
      <c r="D63" s="171" t="s">
        <v>216</v>
      </c>
      <c r="E63" s="152" t="s">
        <v>128</v>
      </c>
      <c r="F63" s="43">
        <v>876</v>
      </c>
      <c r="G63" s="43" t="s">
        <v>32</v>
      </c>
      <c r="H63" s="43">
        <v>1</v>
      </c>
      <c r="I63" s="99">
        <v>71100000000</v>
      </c>
      <c r="J63" s="99" t="s">
        <v>33</v>
      </c>
      <c r="K63" s="172">
        <v>2469421.56</v>
      </c>
      <c r="L63" s="127">
        <v>44531</v>
      </c>
      <c r="M63" s="173">
        <v>44896</v>
      </c>
      <c r="N63" s="174" t="s">
        <v>282</v>
      </c>
      <c r="O63" s="104" t="s">
        <v>283</v>
      </c>
      <c r="P63" s="44" t="s">
        <v>50</v>
      </c>
      <c r="Q63" s="160" t="s">
        <v>48</v>
      </c>
      <c r="R63" s="161" t="s">
        <v>48</v>
      </c>
      <c r="S63" s="169"/>
    </row>
    <row r="64" spans="1:19" s="162" customFormat="1" ht="51" x14ac:dyDescent="0.25">
      <c r="A64" s="176" t="s">
        <v>217</v>
      </c>
      <c r="B64" s="175" t="s">
        <v>192</v>
      </c>
      <c r="C64" s="175" t="s">
        <v>218</v>
      </c>
      <c r="D64" s="171" t="s">
        <v>219</v>
      </c>
      <c r="E64" s="152" t="s">
        <v>128</v>
      </c>
      <c r="F64" s="43">
        <v>876</v>
      </c>
      <c r="G64" s="43" t="s">
        <v>32</v>
      </c>
      <c r="H64" s="43">
        <v>1</v>
      </c>
      <c r="I64" s="99">
        <v>71100000000</v>
      </c>
      <c r="J64" s="99" t="s">
        <v>33</v>
      </c>
      <c r="K64" s="172">
        <v>400000</v>
      </c>
      <c r="L64" s="127">
        <v>44531</v>
      </c>
      <c r="M64" s="173">
        <v>44896</v>
      </c>
      <c r="N64" s="174" t="s">
        <v>49</v>
      </c>
      <c r="O64" s="104" t="s">
        <v>283</v>
      </c>
      <c r="P64" s="44" t="s">
        <v>50</v>
      </c>
      <c r="Q64" s="160" t="s">
        <v>48</v>
      </c>
      <c r="R64" s="161" t="s">
        <v>48</v>
      </c>
      <c r="S64" s="169"/>
    </row>
    <row r="65" spans="1:19" s="162" customFormat="1" ht="63.75" x14ac:dyDescent="0.25">
      <c r="A65" s="176" t="s">
        <v>220</v>
      </c>
      <c r="B65" s="175" t="s">
        <v>221</v>
      </c>
      <c r="C65" s="175" t="s">
        <v>222</v>
      </c>
      <c r="D65" s="171" t="s">
        <v>223</v>
      </c>
      <c r="E65" s="152" t="s">
        <v>128</v>
      </c>
      <c r="F65" s="43">
        <v>876</v>
      </c>
      <c r="G65" s="43" t="s">
        <v>32</v>
      </c>
      <c r="H65" s="43">
        <v>1</v>
      </c>
      <c r="I65" s="99">
        <v>71100000000</v>
      </c>
      <c r="J65" s="99" t="s">
        <v>33</v>
      </c>
      <c r="K65" s="172">
        <v>6954730.7999999998</v>
      </c>
      <c r="L65" s="127">
        <v>44501</v>
      </c>
      <c r="M65" s="173">
        <v>44897</v>
      </c>
      <c r="N65" s="174" t="s">
        <v>282</v>
      </c>
      <c r="O65" s="104" t="s">
        <v>283</v>
      </c>
      <c r="P65" s="44" t="s">
        <v>50</v>
      </c>
      <c r="Q65" s="160" t="s">
        <v>48</v>
      </c>
      <c r="R65" s="161" t="s">
        <v>48</v>
      </c>
      <c r="S65" s="169"/>
    </row>
    <row r="66" spans="1:19" s="162" customFormat="1" ht="60" customHeight="1" x14ac:dyDescent="0.25">
      <c r="A66" s="176" t="s">
        <v>224</v>
      </c>
      <c r="B66" s="175" t="s">
        <v>67</v>
      </c>
      <c r="C66" s="175" t="s">
        <v>68</v>
      </c>
      <c r="D66" s="171" t="s">
        <v>225</v>
      </c>
      <c r="E66" s="152" t="s">
        <v>128</v>
      </c>
      <c r="F66" s="43">
        <v>876</v>
      </c>
      <c r="G66" s="43" t="s">
        <v>32</v>
      </c>
      <c r="H66" s="43">
        <v>1</v>
      </c>
      <c r="I66" s="99">
        <v>71100000000</v>
      </c>
      <c r="J66" s="99" t="s">
        <v>33</v>
      </c>
      <c r="K66" s="172">
        <v>1109118.5900000001</v>
      </c>
      <c r="L66" s="127">
        <v>44502</v>
      </c>
      <c r="M66" s="173">
        <v>44898</v>
      </c>
      <c r="N66" s="174" t="s">
        <v>52</v>
      </c>
      <c r="O66" s="104" t="s">
        <v>283</v>
      </c>
      <c r="P66" s="44" t="s">
        <v>48</v>
      </c>
      <c r="Q66" s="160" t="s">
        <v>48</v>
      </c>
      <c r="R66" s="161" t="s">
        <v>48</v>
      </c>
      <c r="S66" s="169"/>
    </row>
    <row r="67" spans="1:19" s="162" customFormat="1" ht="51" x14ac:dyDescent="0.25">
      <c r="A67" s="176" t="s">
        <v>226</v>
      </c>
      <c r="B67" s="175" t="s">
        <v>67</v>
      </c>
      <c r="C67" s="175" t="s">
        <v>68</v>
      </c>
      <c r="D67" s="171" t="s">
        <v>227</v>
      </c>
      <c r="E67" s="152" t="s">
        <v>128</v>
      </c>
      <c r="F67" s="43">
        <v>876</v>
      </c>
      <c r="G67" s="43" t="s">
        <v>32</v>
      </c>
      <c r="H67" s="43">
        <v>1</v>
      </c>
      <c r="I67" s="99">
        <v>71100000000</v>
      </c>
      <c r="J67" s="99" t="s">
        <v>33</v>
      </c>
      <c r="K67" s="172">
        <v>359012.5</v>
      </c>
      <c r="L67" s="127">
        <v>44503</v>
      </c>
      <c r="M67" s="173">
        <v>44899</v>
      </c>
      <c r="N67" s="174" t="s">
        <v>52</v>
      </c>
      <c r="O67" s="104" t="s">
        <v>283</v>
      </c>
      <c r="P67" s="44" t="s">
        <v>48</v>
      </c>
      <c r="Q67" s="160" t="s">
        <v>48</v>
      </c>
      <c r="R67" s="161" t="s">
        <v>48</v>
      </c>
      <c r="S67" s="169"/>
    </row>
    <row r="68" spans="1:19" s="162" customFormat="1" ht="51" x14ac:dyDescent="0.25">
      <c r="A68" s="176" t="s">
        <v>228</v>
      </c>
      <c r="B68" s="175" t="s">
        <v>67</v>
      </c>
      <c r="C68" s="175" t="s">
        <v>229</v>
      </c>
      <c r="D68" s="171" t="s">
        <v>230</v>
      </c>
      <c r="E68" s="152" t="s">
        <v>128</v>
      </c>
      <c r="F68" s="43">
        <v>876</v>
      </c>
      <c r="G68" s="43" t="s">
        <v>32</v>
      </c>
      <c r="H68" s="43">
        <v>1</v>
      </c>
      <c r="I68" s="99">
        <v>71100000000</v>
      </c>
      <c r="J68" s="99" t="s">
        <v>33</v>
      </c>
      <c r="K68" s="172">
        <v>360000</v>
      </c>
      <c r="L68" s="127">
        <v>44504</v>
      </c>
      <c r="M68" s="173">
        <v>44900</v>
      </c>
      <c r="N68" s="174" t="s">
        <v>52</v>
      </c>
      <c r="O68" s="104" t="s">
        <v>283</v>
      </c>
      <c r="P68" s="44" t="s">
        <v>48</v>
      </c>
      <c r="Q68" s="160" t="s">
        <v>48</v>
      </c>
      <c r="R68" s="161" t="s">
        <v>48</v>
      </c>
      <c r="S68" s="169"/>
    </row>
    <row r="69" spans="1:19" s="162" customFormat="1" ht="51" x14ac:dyDescent="0.25">
      <c r="A69" s="176" t="s">
        <v>231</v>
      </c>
      <c r="B69" s="175" t="s">
        <v>125</v>
      </c>
      <c r="C69" s="175" t="s">
        <v>126</v>
      </c>
      <c r="D69" s="171" t="s">
        <v>232</v>
      </c>
      <c r="E69" s="152" t="s">
        <v>128</v>
      </c>
      <c r="F69" s="43">
        <v>876</v>
      </c>
      <c r="G69" s="43" t="s">
        <v>32</v>
      </c>
      <c r="H69" s="43">
        <v>1</v>
      </c>
      <c r="I69" s="99">
        <v>71100000000</v>
      </c>
      <c r="J69" s="99" t="s">
        <v>33</v>
      </c>
      <c r="K69" s="172">
        <v>1620000</v>
      </c>
      <c r="L69" s="127">
        <v>44531</v>
      </c>
      <c r="M69" s="173">
        <v>44901</v>
      </c>
      <c r="N69" s="174" t="s">
        <v>35</v>
      </c>
      <c r="O69" s="104" t="s">
        <v>284</v>
      </c>
      <c r="P69" s="44" t="s">
        <v>48</v>
      </c>
      <c r="Q69" s="160" t="s">
        <v>48</v>
      </c>
      <c r="R69" s="161" t="s">
        <v>48</v>
      </c>
      <c r="S69" s="169"/>
    </row>
    <row r="70" spans="1:19" s="162" customFormat="1" ht="127.5" x14ac:dyDescent="0.25">
      <c r="A70" s="176" t="s">
        <v>233</v>
      </c>
      <c r="B70" s="175" t="s">
        <v>234</v>
      </c>
      <c r="C70" s="175" t="s">
        <v>234</v>
      </c>
      <c r="D70" s="171" t="s">
        <v>235</v>
      </c>
      <c r="E70" s="152" t="s">
        <v>128</v>
      </c>
      <c r="F70" s="43">
        <v>876</v>
      </c>
      <c r="G70" s="43" t="s">
        <v>32</v>
      </c>
      <c r="H70" s="43">
        <v>1</v>
      </c>
      <c r="I70" s="99">
        <v>71100000000</v>
      </c>
      <c r="J70" s="99" t="s">
        <v>33</v>
      </c>
      <c r="K70" s="172">
        <v>4290000</v>
      </c>
      <c r="L70" s="127">
        <v>44504</v>
      </c>
      <c r="M70" s="173">
        <v>45267</v>
      </c>
      <c r="N70" s="174" t="s">
        <v>51</v>
      </c>
      <c r="O70" s="104" t="s">
        <v>283</v>
      </c>
      <c r="P70" s="44" t="s">
        <v>48</v>
      </c>
      <c r="Q70" s="160" t="s">
        <v>48</v>
      </c>
      <c r="R70" s="161" t="s">
        <v>48</v>
      </c>
      <c r="S70" s="169"/>
    </row>
    <row r="71" spans="1:19" s="162" customFormat="1" ht="89.25" x14ac:dyDescent="0.25">
      <c r="A71" s="176" t="s">
        <v>236</v>
      </c>
      <c r="B71" s="175" t="s">
        <v>102</v>
      </c>
      <c r="C71" s="175" t="s">
        <v>103</v>
      </c>
      <c r="D71" s="171" t="s">
        <v>237</v>
      </c>
      <c r="E71" s="152" t="s">
        <v>128</v>
      </c>
      <c r="F71" s="43">
        <v>876</v>
      </c>
      <c r="G71" s="43" t="s">
        <v>32</v>
      </c>
      <c r="H71" s="43">
        <v>1</v>
      </c>
      <c r="I71" s="99">
        <v>71100000000</v>
      </c>
      <c r="J71" s="99" t="s">
        <v>33</v>
      </c>
      <c r="K71" s="172">
        <v>1477440</v>
      </c>
      <c r="L71" s="127">
        <v>44531</v>
      </c>
      <c r="M71" s="173">
        <v>45627</v>
      </c>
      <c r="N71" s="174" t="s">
        <v>35</v>
      </c>
      <c r="O71" s="104" t="s">
        <v>284</v>
      </c>
      <c r="P71" s="44" t="s">
        <v>48</v>
      </c>
      <c r="Q71" s="160" t="s">
        <v>48</v>
      </c>
      <c r="R71" s="161" t="s">
        <v>48</v>
      </c>
      <c r="S71" s="169"/>
    </row>
    <row r="72" spans="1:19" s="162" customFormat="1" ht="51" x14ac:dyDescent="0.25">
      <c r="A72" s="176" t="s">
        <v>238</v>
      </c>
      <c r="B72" s="175" t="s">
        <v>239</v>
      </c>
      <c r="C72" s="175" t="s">
        <v>239</v>
      </c>
      <c r="D72" s="171" t="s">
        <v>240</v>
      </c>
      <c r="E72" s="152" t="s">
        <v>128</v>
      </c>
      <c r="F72" s="43">
        <v>876</v>
      </c>
      <c r="G72" s="43" t="s">
        <v>32</v>
      </c>
      <c r="H72" s="43">
        <v>1</v>
      </c>
      <c r="I72" s="99">
        <v>71100000000</v>
      </c>
      <c r="J72" s="99" t="s">
        <v>33</v>
      </c>
      <c r="K72" s="172">
        <v>5000000</v>
      </c>
      <c r="L72" s="127">
        <v>44470</v>
      </c>
      <c r="M72" s="173">
        <v>44896</v>
      </c>
      <c r="N72" s="174" t="s">
        <v>35</v>
      </c>
      <c r="O72" s="104" t="s">
        <v>284</v>
      </c>
      <c r="P72" s="44" t="s">
        <v>48</v>
      </c>
      <c r="Q72" s="160" t="s">
        <v>48</v>
      </c>
      <c r="R72" s="161" t="s">
        <v>48</v>
      </c>
      <c r="S72" s="169"/>
    </row>
    <row r="73" spans="1:19" s="162" customFormat="1" ht="63.75" customHeight="1" x14ac:dyDescent="0.25">
      <c r="A73" s="176" t="s">
        <v>241</v>
      </c>
      <c r="B73" s="175" t="s">
        <v>127</v>
      </c>
      <c r="C73" s="175" t="s">
        <v>127</v>
      </c>
      <c r="D73" s="171" t="s">
        <v>242</v>
      </c>
      <c r="E73" s="152" t="s">
        <v>128</v>
      </c>
      <c r="F73" s="43">
        <v>876</v>
      </c>
      <c r="G73" s="43" t="s">
        <v>32</v>
      </c>
      <c r="H73" s="43">
        <v>1</v>
      </c>
      <c r="I73" s="99">
        <v>71100000000</v>
      </c>
      <c r="J73" s="99" t="s">
        <v>33</v>
      </c>
      <c r="K73" s="172">
        <v>5564976</v>
      </c>
      <c r="L73" s="127">
        <v>44471</v>
      </c>
      <c r="M73" s="173">
        <v>44743</v>
      </c>
      <c r="N73" s="174" t="s">
        <v>35</v>
      </c>
      <c r="O73" s="104" t="s">
        <v>284</v>
      </c>
      <c r="P73" s="44" t="s">
        <v>48</v>
      </c>
      <c r="Q73" s="160" t="s">
        <v>48</v>
      </c>
      <c r="R73" s="161" t="s">
        <v>48</v>
      </c>
      <c r="S73" s="169"/>
    </row>
    <row r="74" spans="1:19" s="162" customFormat="1" ht="89.25" x14ac:dyDescent="0.25">
      <c r="A74" s="176" t="s">
        <v>243</v>
      </c>
      <c r="B74" s="175" t="s">
        <v>244</v>
      </c>
      <c r="C74" s="175" t="s">
        <v>245</v>
      </c>
      <c r="D74" s="171" t="s">
        <v>246</v>
      </c>
      <c r="E74" s="152" t="s">
        <v>128</v>
      </c>
      <c r="F74" s="43">
        <v>876</v>
      </c>
      <c r="G74" s="43" t="s">
        <v>32</v>
      </c>
      <c r="H74" s="43">
        <v>1</v>
      </c>
      <c r="I74" s="99">
        <v>71100000000</v>
      </c>
      <c r="J74" s="99" t="s">
        <v>33</v>
      </c>
      <c r="K74" s="172">
        <v>948514</v>
      </c>
      <c r="L74" s="127">
        <v>44501</v>
      </c>
      <c r="M74" s="173">
        <v>44744</v>
      </c>
      <c r="N74" s="174" t="s">
        <v>51</v>
      </c>
      <c r="O74" s="104" t="s">
        <v>283</v>
      </c>
      <c r="P74" s="44" t="s">
        <v>48</v>
      </c>
      <c r="Q74" s="160" t="s">
        <v>48</v>
      </c>
      <c r="R74" s="161" t="s">
        <v>48</v>
      </c>
      <c r="S74" s="169"/>
    </row>
    <row r="75" spans="1:19" s="162" customFormat="1" ht="51" x14ac:dyDescent="0.25">
      <c r="A75" s="176" t="s">
        <v>247</v>
      </c>
      <c r="B75" s="175" t="s">
        <v>83</v>
      </c>
      <c r="C75" s="175" t="s">
        <v>83</v>
      </c>
      <c r="D75" s="171" t="s">
        <v>248</v>
      </c>
      <c r="E75" s="152" t="s">
        <v>128</v>
      </c>
      <c r="F75" s="43">
        <v>876</v>
      </c>
      <c r="G75" s="43" t="s">
        <v>32</v>
      </c>
      <c r="H75" s="43">
        <v>1</v>
      </c>
      <c r="I75" s="99">
        <v>71100000000</v>
      </c>
      <c r="J75" s="99" t="s">
        <v>33</v>
      </c>
      <c r="K75" s="172">
        <v>37459368</v>
      </c>
      <c r="L75" s="127">
        <v>44348</v>
      </c>
      <c r="M75" s="173">
        <v>44896</v>
      </c>
      <c r="N75" s="174" t="s">
        <v>51</v>
      </c>
      <c r="O75" s="104" t="s">
        <v>283</v>
      </c>
      <c r="P75" s="44" t="s">
        <v>48</v>
      </c>
      <c r="Q75" s="160" t="s">
        <v>48</v>
      </c>
      <c r="R75" s="161" t="s">
        <v>48</v>
      </c>
      <c r="S75" s="169"/>
    </row>
    <row r="76" spans="1:19" s="162" customFormat="1" ht="51" x14ac:dyDescent="0.25">
      <c r="A76" s="176" t="s">
        <v>249</v>
      </c>
      <c r="B76" s="175" t="s">
        <v>116</v>
      </c>
      <c r="C76" s="175" t="s">
        <v>116</v>
      </c>
      <c r="D76" s="171" t="s">
        <v>250</v>
      </c>
      <c r="E76" s="152" t="s">
        <v>128</v>
      </c>
      <c r="F76" s="43">
        <v>876</v>
      </c>
      <c r="G76" s="43" t="s">
        <v>32</v>
      </c>
      <c r="H76" s="43">
        <v>1</v>
      </c>
      <c r="I76" s="99">
        <v>71100000000</v>
      </c>
      <c r="J76" s="99" t="s">
        <v>33</v>
      </c>
      <c r="K76" s="172">
        <v>2446831000</v>
      </c>
      <c r="L76" s="127">
        <v>44197</v>
      </c>
      <c r="M76" s="173">
        <v>45262</v>
      </c>
      <c r="N76" s="174" t="s">
        <v>35</v>
      </c>
      <c r="O76" s="104" t="s">
        <v>284</v>
      </c>
      <c r="P76" s="44" t="s">
        <v>48</v>
      </c>
      <c r="Q76" s="160" t="s">
        <v>48</v>
      </c>
      <c r="R76" s="161" t="s">
        <v>48</v>
      </c>
      <c r="S76" s="169"/>
    </row>
    <row r="77" spans="1:19" s="162" customFormat="1" ht="51" x14ac:dyDescent="0.25">
      <c r="A77" s="176" t="s">
        <v>251</v>
      </c>
      <c r="B77" s="175" t="s">
        <v>252</v>
      </c>
      <c r="C77" s="175" t="s">
        <v>253</v>
      </c>
      <c r="D77" s="171" t="s">
        <v>254</v>
      </c>
      <c r="E77" s="152" t="s">
        <v>128</v>
      </c>
      <c r="F77" s="43">
        <v>876</v>
      </c>
      <c r="G77" s="43" t="s">
        <v>32</v>
      </c>
      <c r="H77" s="43">
        <v>1</v>
      </c>
      <c r="I77" s="99">
        <v>71100000000</v>
      </c>
      <c r="J77" s="99" t="s">
        <v>33</v>
      </c>
      <c r="K77" s="172">
        <v>420612.5</v>
      </c>
      <c r="L77" s="127">
        <v>44501</v>
      </c>
      <c r="M77" s="173">
        <v>45597</v>
      </c>
      <c r="N77" s="174" t="s">
        <v>52</v>
      </c>
      <c r="O77" s="104" t="s">
        <v>283</v>
      </c>
      <c r="P77" s="44" t="s">
        <v>48</v>
      </c>
      <c r="Q77" s="160" t="s">
        <v>48</v>
      </c>
      <c r="R77" s="161" t="s">
        <v>48</v>
      </c>
      <c r="S77" s="169"/>
    </row>
    <row r="78" spans="1:19" s="162" customFormat="1" ht="51" x14ac:dyDescent="0.25">
      <c r="A78" s="176" t="s">
        <v>255</v>
      </c>
      <c r="B78" s="175" t="s">
        <v>149</v>
      </c>
      <c r="C78" s="175" t="s">
        <v>149</v>
      </c>
      <c r="D78" s="177" t="s">
        <v>256</v>
      </c>
      <c r="E78" s="152" t="s">
        <v>128</v>
      </c>
      <c r="F78" s="43">
        <v>876</v>
      </c>
      <c r="G78" s="43" t="s">
        <v>32</v>
      </c>
      <c r="H78" s="43">
        <v>1</v>
      </c>
      <c r="I78" s="99">
        <v>71100000000</v>
      </c>
      <c r="J78" s="99" t="s">
        <v>33</v>
      </c>
      <c r="K78" s="172">
        <f>5296742*1.2</f>
        <v>6356090.3999999994</v>
      </c>
      <c r="L78" s="127">
        <v>44581</v>
      </c>
      <c r="M78" s="173">
        <v>44896</v>
      </c>
      <c r="N78" s="174" t="s">
        <v>35</v>
      </c>
      <c r="O78" s="104" t="s">
        <v>284</v>
      </c>
      <c r="P78" s="44" t="s">
        <v>48</v>
      </c>
      <c r="Q78" s="160" t="s">
        <v>48</v>
      </c>
      <c r="R78" s="161" t="s">
        <v>48</v>
      </c>
      <c r="S78" s="169"/>
    </row>
    <row r="79" spans="1:19" s="162" customFormat="1" ht="51" x14ac:dyDescent="0.25">
      <c r="A79" s="176" t="s">
        <v>257</v>
      </c>
      <c r="B79" s="175" t="s">
        <v>127</v>
      </c>
      <c r="C79" s="175" t="s">
        <v>127</v>
      </c>
      <c r="D79" s="171" t="s">
        <v>258</v>
      </c>
      <c r="E79" s="152" t="s">
        <v>128</v>
      </c>
      <c r="F79" s="43">
        <v>876</v>
      </c>
      <c r="G79" s="43" t="s">
        <v>32</v>
      </c>
      <c r="H79" s="43">
        <v>1</v>
      </c>
      <c r="I79" s="99">
        <v>71100000000</v>
      </c>
      <c r="J79" s="99" t="s">
        <v>33</v>
      </c>
      <c r="K79" s="172">
        <v>20122212</v>
      </c>
      <c r="L79" s="127">
        <v>44532</v>
      </c>
      <c r="M79" s="173">
        <v>44897</v>
      </c>
      <c r="N79" s="174" t="s">
        <v>281</v>
      </c>
      <c r="O79" s="104" t="s">
        <v>283</v>
      </c>
      <c r="P79" s="44" t="s">
        <v>50</v>
      </c>
      <c r="Q79" s="160" t="s">
        <v>48</v>
      </c>
      <c r="R79" s="161" t="s">
        <v>48</v>
      </c>
      <c r="S79" s="169"/>
    </row>
    <row r="80" spans="1:19" s="162" customFormat="1" ht="63.75" x14ac:dyDescent="0.25">
      <c r="A80" s="176" t="s">
        <v>259</v>
      </c>
      <c r="B80" s="175" t="s">
        <v>127</v>
      </c>
      <c r="C80" s="175" t="s">
        <v>127</v>
      </c>
      <c r="D80" s="171" t="s">
        <v>260</v>
      </c>
      <c r="E80" s="152" t="s">
        <v>128</v>
      </c>
      <c r="F80" s="43">
        <v>876</v>
      </c>
      <c r="G80" s="43" t="s">
        <v>32</v>
      </c>
      <c r="H80" s="43">
        <v>1</v>
      </c>
      <c r="I80" s="99">
        <v>71100000000</v>
      </c>
      <c r="J80" s="99" t="s">
        <v>33</v>
      </c>
      <c r="K80" s="172">
        <v>8167862</v>
      </c>
      <c r="L80" s="127">
        <v>44533</v>
      </c>
      <c r="M80" s="173">
        <v>44898</v>
      </c>
      <c r="N80" s="174" t="s">
        <v>282</v>
      </c>
      <c r="O80" s="104" t="s">
        <v>283</v>
      </c>
      <c r="P80" s="44" t="s">
        <v>50</v>
      </c>
      <c r="Q80" s="160" t="s">
        <v>48</v>
      </c>
      <c r="R80" s="161" t="s">
        <v>48</v>
      </c>
      <c r="S80" s="169"/>
    </row>
    <row r="81" spans="1:19" s="162" customFormat="1" ht="63.75" x14ac:dyDescent="0.25">
      <c r="A81" s="176" t="s">
        <v>261</v>
      </c>
      <c r="B81" s="175" t="s">
        <v>127</v>
      </c>
      <c r="C81" s="175" t="s">
        <v>127</v>
      </c>
      <c r="D81" s="171" t="s">
        <v>262</v>
      </c>
      <c r="E81" s="152" t="s">
        <v>128</v>
      </c>
      <c r="F81" s="43">
        <v>876</v>
      </c>
      <c r="G81" s="43" t="s">
        <v>32</v>
      </c>
      <c r="H81" s="43">
        <v>1</v>
      </c>
      <c r="I81" s="99">
        <v>71100000000</v>
      </c>
      <c r="J81" s="99" t="s">
        <v>33</v>
      </c>
      <c r="K81" s="172">
        <v>9335378</v>
      </c>
      <c r="L81" s="127">
        <v>44534</v>
      </c>
      <c r="M81" s="173">
        <v>44899</v>
      </c>
      <c r="N81" s="174" t="s">
        <v>282</v>
      </c>
      <c r="O81" s="104" t="s">
        <v>283</v>
      </c>
      <c r="P81" s="44" t="s">
        <v>50</v>
      </c>
      <c r="Q81" s="160" t="s">
        <v>48</v>
      </c>
      <c r="R81" s="161" t="s">
        <v>48</v>
      </c>
      <c r="S81" s="169"/>
    </row>
    <row r="82" spans="1:19" s="162" customFormat="1" ht="51" x14ac:dyDescent="0.25">
      <c r="A82" s="176" t="s">
        <v>263</v>
      </c>
      <c r="B82" s="175" t="s">
        <v>132</v>
      </c>
      <c r="C82" s="175" t="s">
        <v>264</v>
      </c>
      <c r="D82" s="171" t="s">
        <v>265</v>
      </c>
      <c r="E82" s="152" t="s">
        <v>128</v>
      </c>
      <c r="F82" s="43">
        <v>876</v>
      </c>
      <c r="G82" s="43" t="s">
        <v>32</v>
      </c>
      <c r="H82" s="43">
        <v>1</v>
      </c>
      <c r="I82" s="99">
        <v>71100000000</v>
      </c>
      <c r="J82" s="99" t="s">
        <v>33</v>
      </c>
      <c r="K82" s="172">
        <v>475063</v>
      </c>
      <c r="L82" s="127">
        <v>44535</v>
      </c>
      <c r="M82" s="173">
        <v>44593</v>
      </c>
      <c r="N82" s="174" t="s">
        <v>52</v>
      </c>
      <c r="O82" s="104" t="s">
        <v>283</v>
      </c>
      <c r="P82" s="44"/>
      <c r="Q82" s="160" t="s">
        <v>48</v>
      </c>
      <c r="R82" s="161" t="s">
        <v>48</v>
      </c>
      <c r="S82" s="169"/>
    </row>
    <row r="83" spans="1:19" s="162" customFormat="1" ht="51" x14ac:dyDescent="0.25">
      <c r="A83" s="176" t="s">
        <v>266</v>
      </c>
      <c r="B83" s="175" t="s">
        <v>167</v>
      </c>
      <c r="C83" s="175" t="s">
        <v>168</v>
      </c>
      <c r="D83" s="171" t="s">
        <v>267</v>
      </c>
      <c r="E83" s="152" t="s">
        <v>128</v>
      </c>
      <c r="F83" s="43">
        <v>876</v>
      </c>
      <c r="G83" s="43" t="s">
        <v>32</v>
      </c>
      <c r="H83" s="43">
        <v>1</v>
      </c>
      <c r="I83" s="99">
        <v>71100000000</v>
      </c>
      <c r="J83" s="99" t="s">
        <v>33</v>
      </c>
      <c r="K83" s="172">
        <v>36204858.07</v>
      </c>
      <c r="L83" s="127">
        <v>44536</v>
      </c>
      <c r="M83" s="173">
        <v>44899</v>
      </c>
      <c r="N83" s="174" t="s">
        <v>51</v>
      </c>
      <c r="O83" s="104" t="s">
        <v>283</v>
      </c>
      <c r="P83" s="44"/>
      <c r="Q83" s="160" t="s">
        <v>48</v>
      </c>
      <c r="R83" s="161" t="s">
        <v>48</v>
      </c>
      <c r="S83" s="169"/>
    </row>
    <row r="84" spans="1:19" s="162" customFormat="1" ht="56.25" customHeight="1" x14ac:dyDescent="0.25">
      <c r="A84" s="189" t="s">
        <v>268</v>
      </c>
      <c r="B84" s="175" t="s">
        <v>127</v>
      </c>
      <c r="C84" s="175" t="s">
        <v>127</v>
      </c>
      <c r="D84" s="177" t="s">
        <v>269</v>
      </c>
      <c r="E84" s="152" t="s">
        <v>128</v>
      </c>
      <c r="F84" s="43">
        <v>876</v>
      </c>
      <c r="G84" s="43" t="s">
        <v>32</v>
      </c>
      <c r="H84" s="43">
        <v>1</v>
      </c>
      <c r="I84" s="99">
        <v>71100000000</v>
      </c>
      <c r="J84" s="99" t="s">
        <v>33</v>
      </c>
      <c r="K84" s="172">
        <v>7726862</v>
      </c>
      <c r="L84" s="183">
        <v>44719</v>
      </c>
      <c r="M84" s="153">
        <v>44926</v>
      </c>
      <c r="N84" s="43" t="s">
        <v>35</v>
      </c>
      <c r="O84" s="182" t="s">
        <v>48</v>
      </c>
      <c r="P84" s="44" t="s">
        <v>50</v>
      </c>
      <c r="Q84" s="160" t="s">
        <v>48</v>
      </c>
      <c r="R84" s="161" t="s">
        <v>48</v>
      </c>
      <c r="S84" s="169"/>
    </row>
    <row r="85" spans="1:19" s="162" customFormat="1" ht="54" customHeight="1" x14ac:dyDescent="0.25">
      <c r="A85" s="184">
        <v>57</v>
      </c>
      <c r="B85" s="151" t="s">
        <v>132</v>
      </c>
      <c r="C85" s="151" t="s">
        <v>131</v>
      </c>
      <c r="D85" s="99" t="s">
        <v>133</v>
      </c>
      <c r="E85" s="152" t="s">
        <v>128</v>
      </c>
      <c r="F85" s="43">
        <v>876</v>
      </c>
      <c r="G85" s="43" t="s">
        <v>32</v>
      </c>
      <c r="H85" s="43">
        <v>1</v>
      </c>
      <c r="I85" s="99">
        <v>71100000000</v>
      </c>
      <c r="J85" s="99" t="s">
        <v>33</v>
      </c>
      <c r="K85" s="81">
        <v>2990000</v>
      </c>
      <c r="L85" s="127">
        <v>44600</v>
      </c>
      <c r="M85" s="153">
        <v>44682</v>
      </c>
      <c r="N85" s="87" t="s">
        <v>134</v>
      </c>
      <c r="O85" s="154" t="s">
        <v>50</v>
      </c>
      <c r="P85" s="44" t="s">
        <v>48</v>
      </c>
      <c r="Q85" s="160" t="s">
        <v>48</v>
      </c>
      <c r="R85" s="161" t="s">
        <v>48</v>
      </c>
      <c r="S85" s="169"/>
    </row>
    <row r="86" spans="1:19" s="51" customFormat="1" ht="54" customHeight="1" x14ac:dyDescent="0.25">
      <c r="A86" s="184">
        <v>58</v>
      </c>
      <c r="B86" s="121" t="s">
        <v>116</v>
      </c>
      <c r="C86" s="121" t="s">
        <v>116</v>
      </c>
      <c r="D86" s="211" t="s">
        <v>117</v>
      </c>
      <c r="E86" s="123" t="s">
        <v>304</v>
      </c>
      <c r="F86" s="69"/>
      <c r="G86" s="124"/>
      <c r="H86" s="125"/>
      <c r="I86" s="125"/>
      <c r="J86" s="126"/>
      <c r="K86" s="214"/>
      <c r="L86" s="183"/>
      <c r="M86" s="127"/>
      <c r="N86" s="125"/>
      <c r="O86" s="54"/>
      <c r="P86" s="54"/>
      <c r="Q86" s="160"/>
      <c r="R86" s="161"/>
      <c r="S86" s="54" t="s">
        <v>50</v>
      </c>
    </row>
    <row r="87" spans="1:19" s="51" customFormat="1" ht="51" x14ac:dyDescent="0.25">
      <c r="A87" s="184">
        <v>59</v>
      </c>
      <c r="B87" s="121" t="s">
        <v>119</v>
      </c>
      <c r="C87" s="121" t="s">
        <v>119</v>
      </c>
      <c r="D87" s="211" t="s">
        <v>120</v>
      </c>
      <c r="E87" s="123" t="s">
        <v>118</v>
      </c>
      <c r="F87" s="69">
        <v>876</v>
      </c>
      <c r="G87" s="124" t="s">
        <v>32</v>
      </c>
      <c r="H87" s="125">
        <v>1</v>
      </c>
      <c r="I87" s="125">
        <v>71100000000</v>
      </c>
      <c r="J87" s="126" t="s">
        <v>33</v>
      </c>
      <c r="K87" s="146">
        <f>44004000*1.2</f>
        <v>52804800</v>
      </c>
      <c r="L87" s="127">
        <v>44601</v>
      </c>
      <c r="M87" s="127">
        <v>45657</v>
      </c>
      <c r="N87" s="125" t="s">
        <v>35</v>
      </c>
      <c r="O87" s="54" t="s">
        <v>48</v>
      </c>
      <c r="P87" s="54" t="s">
        <v>48</v>
      </c>
      <c r="Q87" s="160" t="s">
        <v>48</v>
      </c>
      <c r="R87" s="161" t="s">
        <v>48</v>
      </c>
      <c r="S87" s="163"/>
    </row>
    <row r="88" spans="1:19" s="51" customFormat="1" ht="51" x14ac:dyDescent="0.25">
      <c r="A88" s="184">
        <v>60</v>
      </c>
      <c r="B88" s="190" t="s">
        <v>285</v>
      </c>
      <c r="C88" s="190" t="s">
        <v>286</v>
      </c>
      <c r="D88" s="122" t="s">
        <v>121</v>
      </c>
      <c r="E88" s="123" t="s">
        <v>118</v>
      </c>
      <c r="F88" s="69">
        <v>876</v>
      </c>
      <c r="G88" s="124" t="s">
        <v>32</v>
      </c>
      <c r="H88" s="125">
        <v>1</v>
      </c>
      <c r="I88" s="125">
        <v>71100000000</v>
      </c>
      <c r="J88" s="126" t="s">
        <v>33</v>
      </c>
      <c r="K88" s="146">
        <v>3717300.96</v>
      </c>
      <c r="L88" s="127">
        <v>44680</v>
      </c>
      <c r="M88" s="127">
        <v>45657</v>
      </c>
      <c r="N88" s="174" t="s">
        <v>51</v>
      </c>
      <c r="O88" s="54" t="s">
        <v>50</v>
      </c>
      <c r="P88" s="54" t="s">
        <v>48</v>
      </c>
      <c r="Q88" s="160" t="s">
        <v>48</v>
      </c>
      <c r="R88" s="161" t="s">
        <v>48</v>
      </c>
      <c r="S88" s="163"/>
    </row>
    <row r="89" spans="1:19" s="51" customFormat="1" ht="49.5" customHeight="1" x14ac:dyDescent="0.25">
      <c r="A89" s="184">
        <v>61</v>
      </c>
      <c r="B89" s="121" t="s">
        <v>116</v>
      </c>
      <c r="C89" s="121" t="s">
        <v>116</v>
      </c>
      <c r="D89" s="211" t="s">
        <v>123</v>
      </c>
      <c r="E89" s="123" t="s">
        <v>304</v>
      </c>
      <c r="F89" s="69"/>
      <c r="G89" s="124"/>
      <c r="H89" s="125"/>
      <c r="I89" s="125"/>
      <c r="J89" s="126"/>
      <c r="K89" s="146"/>
      <c r="L89" s="127"/>
      <c r="M89" s="127"/>
      <c r="N89" s="125"/>
      <c r="O89" s="54"/>
      <c r="P89" s="54"/>
      <c r="Q89" s="160"/>
      <c r="R89" s="161"/>
      <c r="S89" s="54" t="s">
        <v>50</v>
      </c>
    </row>
    <row r="90" spans="1:19" s="51" customFormat="1" ht="61.5" customHeight="1" x14ac:dyDescent="0.25">
      <c r="A90" s="184">
        <v>62</v>
      </c>
      <c r="B90" s="121" t="s">
        <v>85</v>
      </c>
      <c r="C90" s="121" t="s">
        <v>85</v>
      </c>
      <c r="D90" s="122" t="s">
        <v>88</v>
      </c>
      <c r="E90" s="123" t="s">
        <v>31</v>
      </c>
      <c r="F90" s="69">
        <v>876</v>
      </c>
      <c r="G90" s="124" t="s">
        <v>32</v>
      </c>
      <c r="H90" s="125">
        <v>1</v>
      </c>
      <c r="I90" s="125">
        <v>71100000000</v>
      </c>
      <c r="J90" s="126" t="s">
        <v>33</v>
      </c>
      <c r="K90" s="71">
        <v>1795000</v>
      </c>
      <c r="L90" s="127">
        <v>44562</v>
      </c>
      <c r="M90" s="127">
        <v>44985</v>
      </c>
      <c r="N90" s="125" t="s">
        <v>52</v>
      </c>
      <c r="O90" s="54" t="s">
        <v>63</v>
      </c>
      <c r="P90" s="54" t="s">
        <v>48</v>
      </c>
      <c r="Q90" s="160" t="s">
        <v>48</v>
      </c>
      <c r="R90" s="161" t="s">
        <v>48</v>
      </c>
      <c r="S90" s="54" t="s">
        <v>50</v>
      </c>
    </row>
    <row r="91" spans="1:19" s="51" customFormat="1" ht="51" x14ac:dyDescent="0.25">
      <c r="A91" s="44">
        <v>63</v>
      </c>
      <c r="B91" s="68" t="s">
        <v>86</v>
      </c>
      <c r="C91" s="68" t="s">
        <v>287</v>
      </c>
      <c r="D91" s="49" t="s">
        <v>87</v>
      </c>
      <c r="E91" s="54" t="s">
        <v>31</v>
      </c>
      <c r="F91" s="185">
        <v>876</v>
      </c>
      <c r="G91" s="186" t="s">
        <v>32</v>
      </c>
      <c r="H91" s="62">
        <v>1</v>
      </c>
      <c r="I91" s="62">
        <v>71100000000</v>
      </c>
      <c r="J91" s="59" t="s">
        <v>33</v>
      </c>
      <c r="K91" s="158">
        <v>400000</v>
      </c>
      <c r="L91" s="53">
        <v>44562</v>
      </c>
      <c r="M91" s="53">
        <v>44926</v>
      </c>
      <c r="N91" s="62" t="s">
        <v>51</v>
      </c>
      <c r="O91" s="54" t="s">
        <v>63</v>
      </c>
      <c r="P91" s="54" t="s">
        <v>48</v>
      </c>
      <c r="Q91" s="160" t="s">
        <v>48</v>
      </c>
      <c r="R91" s="161" t="s">
        <v>48</v>
      </c>
      <c r="S91" s="54" t="s">
        <v>50</v>
      </c>
    </row>
    <row r="92" spans="1:19" s="51" customFormat="1" ht="58.5" customHeight="1" x14ac:dyDescent="0.25">
      <c r="A92" s="184">
        <v>64</v>
      </c>
      <c r="B92" s="73" t="s">
        <v>42</v>
      </c>
      <c r="C92" s="73" t="s">
        <v>42</v>
      </c>
      <c r="D92" s="49" t="s">
        <v>44</v>
      </c>
      <c r="E92" s="54" t="s">
        <v>31</v>
      </c>
      <c r="F92" s="69">
        <v>876</v>
      </c>
      <c r="G92" s="62" t="s">
        <v>32</v>
      </c>
      <c r="H92" s="62">
        <v>1</v>
      </c>
      <c r="I92" s="74">
        <v>71100000000</v>
      </c>
      <c r="J92" s="59" t="s">
        <v>33</v>
      </c>
      <c r="K92" s="115">
        <f>438000*1.2</f>
        <v>525600</v>
      </c>
      <c r="L92" s="53">
        <v>44581</v>
      </c>
      <c r="M92" s="53">
        <v>44926</v>
      </c>
      <c r="N92" s="62" t="s">
        <v>35</v>
      </c>
      <c r="O92" s="54" t="s">
        <v>48</v>
      </c>
      <c r="P92" s="54" t="s">
        <v>48</v>
      </c>
      <c r="Q92" s="160" t="s">
        <v>48</v>
      </c>
      <c r="R92" s="161" t="s">
        <v>48</v>
      </c>
      <c r="S92" s="155" t="s">
        <v>48</v>
      </c>
    </row>
    <row r="93" spans="1:19" s="29" customFormat="1" ht="56.25" customHeight="1" x14ac:dyDescent="0.2">
      <c r="A93" s="184">
        <v>65</v>
      </c>
      <c r="B93" s="46" t="s">
        <v>37</v>
      </c>
      <c r="C93" s="46" t="s">
        <v>37</v>
      </c>
      <c r="D93" s="49" t="s">
        <v>274</v>
      </c>
      <c r="E93" s="44" t="s">
        <v>304</v>
      </c>
      <c r="F93" s="45"/>
      <c r="G93" s="43"/>
      <c r="H93" s="43"/>
      <c r="I93" s="75"/>
      <c r="J93" s="46"/>
      <c r="K93" s="50"/>
      <c r="L93" s="55"/>
      <c r="M93" s="53"/>
      <c r="N93" s="86"/>
      <c r="O93" s="48"/>
      <c r="P93" s="44"/>
      <c r="Q93" s="160"/>
      <c r="R93" s="161"/>
      <c r="S93" s="164"/>
    </row>
    <row r="94" spans="1:19" s="29" customFormat="1" ht="58.5" customHeight="1" x14ac:dyDescent="0.2">
      <c r="A94" s="184">
        <v>66</v>
      </c>
      <c r="B94" s="46" t="s">
        <v>37</v>
      </c>
      <c r="C94" s="46" t="s">
        <v>37</v>
      </c>
      <c r="D94" s="49" t="s">
        <v>275</v>
      </c>
      <c r="E94" s="44" t="s">
        <v>304</v>
      </c>
      <c r="F94" s="45"/>
      <c r="G94" s="43"/>
      <c r="H94" s="43"/>
      <c r="I94" s="75"/>
      <c r="J94" s="46"/>
      <c r="K94" s="50"/>
      <c r="L94" s="55"/>
      <c r="M94" s="53"/>
      <c r="N94" s="179"/>
      <c r="O94" s="48"/>
      <c r="P94" s="44"/>
      <c r="Q94" s="160"/>
      <c r="R94" s="161"/>
      <c r="S94" s="164"/>
    </row>
    <row r="95" spans="1:19" s="29" customFormat="1" ht="60" customHeight="1" x14ac:dyDescent="0.2">
      <c r="A95" s="184">
        <v>67</v>
      </c>
      <c r="B95" s="92" t="s">
        <v>55</v>
      </c>
      <c r="C95" s="92" t="s">
        <v>56</v>
      </c>
      <c r="D95" s="151" t="s">
        <v>57</v>
      </c>
      <c r="E95" s="44" t="s">
        <v>31</v>
      </c>
      <c r="F95" s="92" t="s">
        <v>58</v>
      </c>
      <c r="G95" s="54" t="s">
        <v>32</v>
      </c>
      <c r="H95" s="92" t="s">
        <v>59</v>
      </c>
      <c r="I95" s="77">
        <v>71100000000</v>
      </c>
      <c r="J95" s="54" t="s">
        <v>33</v>
      </c>
      <c r="K95" s="216">
        <v>753297.42</v>
      </c>
      <c r="L95" s="55">
        <v>44621</v>
      </c>
      <c r="M95" s="55">
        <v>44711</v>
      </c>
      <c r="N95" s="217" t="s">
        <v>35</v>
      </c>
      <c r="O95" s="92" t="s">
        <v>48</v>
      </c>
      <c r="P95" s="205" t="s">
        <v>48</v>
      </c>
      <c r="Q95" s="160" t="s">
        <v>48</v>
      </c>
      <c r="R95" s="161" t="s">
        <v>48</v>
      </c>
      <c r="S95" s="164"/>
    </row>
    <row r="96" spans="1:19" s="29" customFormat="1" ht="58.5" customHeight="1" x14ac:dyDescent="0.2">
      <c r="A96" s="184">
        <v>68</v>
      </c>
      <c r="B96" s="131" t="s">
        <v>89</v>
      </c>
      <c r="C96" s="131" t="s">
        <v>90</v>
      </c>
      <c r="D96" s="275" t="s">
        <v>427</v>
      </c>
      <c r="E96" s="44" t="s">
        <v>31</v>
      </c>
      <c r="F96" s="132">
        <v>876</v>
      </c>
      <c r="G96" s="54" t="s">
        <v>32</v>
      </c>
      <c r="H96" s="132">
        <v>1</v>
      </c>
      <c r="I96" s="54">
        <v>71100000000</v>
      </c>
      <c r="J96" s="54" t="s">
        <v>33</v>
      </c>
      <c r="K96" s="238">
        <v>543875</v>
      </c>
      <c r="L96" s="53">
        <v>44774</v>
      </c>
      <c r="M96" s="130">
        <v>45109</v>
      </c>
      <c r="N96" s="217" t="s">
        <v>35</v>
      </c>
      <c r="O96" s="247" t="s">
        <v>48</v>
      </c>
      <c r="P96" s="44" t="s">
        <v>48</v>
      </c>
      <c r="Q96" s="160" t="s">
        <v>48</v>
      </c>
      <c r="R96" s="161" t="s">
        <v>48</v>
      </c>
      <c r="S96" s="164"/>
    </row>
    <row r="97" spans="1:16383" s="29" customFormat="1" ht="57" customHeight="1" x14ac:dyDescent="0.2">
      <c r="A97" s="184">
        <v>69</v>
      </c>
      <c r="B97" s="131" t="s">
        <v>92</v>
      </c>
      <c r="C97" s="131" t="s">
        <v>92</v>
      </c>
      <c r="D97" s="128" t="s">
        <v>93</v>
      </c>
      <c r="E97" s="44" t="s">
        <v>304</v>
      </c>
      <c r="F97" s="132"/>
      <c r="G97" s="54"/>
      <c r="H97" s="132"/>
      <c r="I97" s="54"/>
      <c r="J97" s="54"/>
      <c r="K97" s="94"/>
      <c r="L97" s="129"/>
      <c r="M97" s="130"/>
      <c r="N97" s="46"/>
      <c r="O97" s="132"/>
      <c r="P97" s="206"/>
      <c r="Q97" s="160"/>
      <c r="R97" s="161"/>
      <c r="S97" s="164"/>
    </row>
    <row r="98" spans="1:16383" s="29" customFormat="1" ht="57" customHeight="1" x14ac:dyDescent="0.2">
      <c r="A98" s="184">
        <v>70</v>
      </c>
      <c r="B98" s="131" t="s">
        <v>94</v>
      </c>
      <c r="C98" s="131" t="s">
        <v>95</v>
      </c>
      <c r="D98" s="128" t="s">
        <v>96</v>
      </c>
      <c r="E98" s="44" t="s">
        <v>31</v>
      </c>
      <c r="F98" s="132">
        <v>876</v>
      </c>
      <c r="G98" s="54" t="s">
        <v>32</v>
      </c>
      <c r="H98" s="132">
        <v>1</v>
      </c>
      <c r="I98" s="54">
        <v>71100000000</v>
      </c>
      <c r="J98" s="54" t="s">
        <v>97</v>
      </c>
      <c r="K98" s="94">
        <v>474000</v>
      </c>
      <c r="L98" s="129">
        <v>44806</v>
      </c>
      <c r="M98" s="130">
        <v>44898</v>
      </c>
      <c r="N98" s="46" t="s">
        <v>49</v>
      </c>
      <c r="O98" s="132" t="s">
        <v>50</v>
      </c>
      <c r="P98" s="206" t="s">
        <v>50</v>
      </c>
      <c r="Q98" s="160" t="s">
        <v>48</v>
      </c>
      <c r="R98" s="161" t="s">
        <v>48</v>
      </c>
      <c r="S98" s="164"/>
    </row>
    <row r="99" spans="1:16383" s="29" customFormat="1" ht="60" customHeight="1" x14ac:dyDescent="0.2">
      <c r="A99" s="184">
        <v>71</v>
      </c>
      <c r="B99" s="131" t="s">
        <v>98</v>
      </c>
      <c r="C99" s="131" t="s">
        <v>99</v>
      </c>
      <c r="D99" s="128" t="s">
        <v>100</v>
      </c>
      <c r="E99" s="44" t="s">
        <v>31</v>
      </c>
      <c r="F99" s="132">
        <v>876</v>
      </c>
      <c r="G99" s="54" t="s">
        <v>32</v>
      </c>
      <c r="H99" s="132">
        <v>1</v>
      </c>
      <c r="I99" s="54">
        <v>71100000000</v>
      </c>
      <c r="J99" s="54" t="s">
        <v>33</v>
      </c>
      <c r="K99" s="94">
        <v>634166</v>
      </c>
      <c r="L99" s="129">
        <v>44822</v>
      </c>
      <c r="M99" s="130">
        <v>44897</v>
      </c>
      <c r="N99" s="46" t="s">
        <v>49</v>
      </c>
      <c r="O99" s="132" t="s">
        <v>50</v>
      </c>
      <c r="P99" s="206" t="s">
        <v>50</v>
      </c>
      <c r="Q99" s="160" t="s">
        <v>48</v>
      </c>
      <c r="R99" s="161" t="s">
        <v>48</v>
      </c>
      <c r="S99" s="164"/>
    </row>
    <row r="100" spans="1:16383" s="24" customFormat="1" ht="20.25" customHeight="1" x14ac:dyDescent="0.2">
      <c r="A100" s="41"/>
      <c r="B100" s="34"/>
      <c r="C100" s="34"/>
      <c r="D100" s="35" t="s">
        <v>28</v>
      </c>
      <c r="E100" s="36"/>
      <c r="F100" s="37"/>
      <c r="G100" s="37"/>
      <c r="H100" s="37"/>
      <c r="I100" s="76"/>
      <c r="J100" s="37"/>
      <c r="K100" s="38"/>
      <c r="L100" s="39"/>
      <c r="M100" s="40"/>
      <c r="N100" s="37"/>
      <c r="O100" s="36"/>
      <c r="P100" s="204"/>
      <c r="Q100" s="159"/>
      <c r="R100" s="58"/>
      <c r="S100" s="165"/>
    </row>
    <row r="101" spans="1:16383" s="66" customFormat="1" ht="48" customHeight="1" x14ac:dyDescent="0.2">
      <c r="A101" s="41">
        <v>72</v>
      </c>
      <c r="B101" s="60" t="s">
        <v>127</v>
      </c>
      <c r="C101" s="60" t="s">
        <v>127</v>
      </c>
      <c r="D101" s="67" t="s">
        <v>136</v>
      </c>
      <c r="E101" s="44" t="s">
        <v>304</v>
      </c>
      <c r="F101" s="132"/>
      <c r="G101" s="54"/>
      <c r="H101" s="132"/>
      <c r="I101" s="54"/>
      <c r="J101" s="54"/>
      <c r="K101" s="63"/>
      <c r="L101" s="64"/>
      <c r="M101" s="130"/>
      <c r="N101" s="87"/>
      <c r="O101" s="61"/>
      <c r="P101" s="54"/>
      <c r="Q101" s="160"/>
      <c r="R101" s="161"/>
      <c r="S101" s="170"/>
    </row>
    <row r="102" spans="1:16383" s="66" customFormat="1" ht="38.25" x14ac:dyDescent="0.2">
      <c r="A102" s="41">
        <v>73</v>
      </c>
      <c r="B102" s="60">
        <v>71</v>
      </c>
      <c r="C102" s="60" t="s">
        <v>40</v>
      </c>
      <c r="D102" s="67" t="s">
        <v>288</v>
      </c>
      <c r="E102" s="44" t="s">
        <v>304</v>
      </c>
      <c r="F102" s="45"/>
      <c r="G102" s="43"/>
      <c r="H102" s="43"/>
      <c r="I102" s="75"/>
      <c r="J102" s="46"/>
      <c r="K102" s="63"/>
      <c r="L102" s="64"/>
      <c r="M102" s="65"/>
      <c r="N102" s="87"/>
      <c r="O102" s="61"/>
      <c r="P102" s="54"/>
      <c r="Q102" s="160"/>
      <c r="R102" s="161"/>
      <c r="S102" s="170"/>
    </row>
    <row r="103" spans="1:16383" s="66" customFormat="1" ht="51" x14ac:dyDescent="0.2">
      <c r="A103" s="41">
        <v>74</v>
      </c>
      <c r="B103" s="60" t="s">
        <v>40</v>
      </c>
      <c r="C103" s="60" t="s">
        <v>40</v>
      </c>
      <c r="D103" s="67" t="s">
        <v>124</v>
      </c>
      <c r="E103" s="44" t="s">
        <v>31</v>
      </c>
      <c r="F103" s="45">
        <v>876</v>
      </c>
      <c r="G103" s="43" t="s">
        <v>32</v>
      </c>
      <c r="H103" s="43">
        <v>1</v>
      </c>
      <c r="I103" s="43">
        <v>71136000000</v>
      </c>
      <c r="J103" s="46" t="s">
        <v>33</v>
      </c>
      <c r="K103" s="147">
        <v>598074</v>
      </c>
      <c r="L103" s="64">
        <v>44712</v>
      </c>
      <c r="M103" s="65">
        <v>44896</v>
      </c>
      <c r="N103" s="87" t="s">
        <v>51</v>
      </c>
      <c r="O103" s="61" t="s">
        <v>50</v>
      </c>
      <c r="P103" s="54" t="s">
        <v>48</v>
      </c>
      <c r="Q103" s="160" t="s">
        <v>48</v>
      </c>
      <c r="R103" s="161" t="s">
        <v>48</v>
      </c>
      <c r="S103" s="170"/>
    </row>
    <row r="104" spans="1:16383" s="221" customFormat="1" ht="72" customHeight="1" x14ac:dyDescent="0.2">
      <c r="A104" s="41">
        <v>75</v>
      </c>
      <c r="B104" s="241" t="s">
        <v>40</v>
      </c>
      <c r="C104" s="241" t="s">
        <v>40</v>
      </c>
      <c r="D104" s="187" t="s">
        <v>449</v>
      </c>
      <c r="E104" s="44" t="s">
        <v>31</v>
      </c>
      <c r="F104" s="45">
        <v>876</v>
      </c>
      <c r="G104" s="43" t="s">
        <v>32</v>
      </c>
      <c r="H104" s="43">
        <v>1</v>
      </c>
      <c r="I104" s="43">
        <v>71136000000</v>
      </c>
      <c r="J104" s="41" t="s">
        <v>33</v>
      </c>
      <c r="K104" s="242">
        <v>211500</v>
      </c>
      <c r="L104" s="243">
        <v>44743</v>
      </c>
      <c r="M104" s="244">
        <v>44896</v>
      </c>
      <c r="N104" s="217" t="s">
        <v>35</v>
      </c>
      <c r="O104" s="48" t="s">
        <v>48</v>
      </c>
      <c r="P104" s="44" t="s">
        <v>48</v>
      </c>
      <c r="Q104" s="160" t="s">
        <v>48</v>
      </c>
      <c r="R104" s="161" t="s">
        <v>48</v>
      </c>
      <c r="S104" s="29"/>
      <c r="T104" s="29"/>
      <c r="U104" s="29"/>
      <c r="V104" s="29"/>
      <c r="W104" s="29"/>
      <c r="X104" s="29"/>
      <c r="Y104" s="29"/>
      <c r="Z104" s="29"/>
      <c r="AA104" s="29"/>
      <c r="AB104" s="29"/>
      <c r="AC104" s="29"/>
      <c r="AD104" s="29"/>
      <c r="AE104" s="29"/>
      <c r="AF104" s="29"/>
      <c r="AG104" s="29"/>
      <c r="AH104" s="29"/>
      <c r="AI104" s="29"/>
      <c r="AJ104" s="29"/>
      <c r="AK104" s="29"/>
      <c r="AL104" s="29"/>
      <c r="AM104" s="29"/>
      <c r="AN104" s="29"/>
      <c r="AO104" s="29"/>
      <c r="AP104" s="29"/>
      <c r="AQ104" s="29"/>
      <c r="AR104" s="29"/>
      <c r="AS104" s="29"/>
      <c r="AT104" s="29"/>
      <c r="AU104" s="29"/>
      <c r="AV104" s="29"/>
      <c r="AW104" s="29"/>
      <c r="AX104" s="29"/>
      <c r="AY104" s="29"/>
      <c r="AZ104" s="29"/>
      <c r="BA104" s="29"/>
      <c r="BB104" s="29"/>
      <c r="BC104" s="29"/>
      <c r="BD104" s="29"/>
      <c r="BE104" s="29"/>
      <c r="BF104" s="29"/>
      <c r="BG104" s="29"/>
      <c r="BH104" s="29"/>
      <c r="BI104" s="29"/>
      <c r="BJ104" s="29"/>
      <c r="BK104" s="29"/>
      <c r="BL104" s="29"/>
      <c r="BM104" s="29"/>
      <c r="BN104" s="29"/>
      <c r="BO104" s="29"/>
      <c r="BP104" s="29"/>
      <c r="BQ104" s="29"/>
      <c r="BR104" s="29"/>
      <c r="BS104" s="29"/>
      <c r="BT104" s="29"/>
      <c r="BU104" s="29"/>
      <c r="BV104" s="29"/>
      <c r="BW104" s="29"/>
      <c r="BX104" s="29"/>
      <c r="BY104" s="29"/>
      <c r="BZ104" s="29"/>
      <c r="CA104" s="29"/>
      <c r="CB104" s="29"/>
      <c r="CC104" s="29"/>
      <c r="CD104" s="29"/>
      <c r="CE104" s="29"/>
      <c r="CF104" s="29"/>
      <c r="CG104" s="29"/>
      <c r="CH104" s="29"/>
      <c r="CI104" s="29"/>
      <c r="CJ104" s="29"/>
      <c r="CK104" s="29"/>
      <c r="CL104" s="29"/>
      <c r="CM104" s="29"/>
      <c r="CN104" s="29"/>
      <c r="CO104" s="29"/>
      <c r="CP104" s="29"/>
      <c r="CQ104" s="29"/>
      <c r="CR104" s="29"/>
      <c r="CS104" s="29"/>
      <c r="CT104" s="29"/>
      <c r="CU104" s="29"/>
      <c r="CV104" s="29"/>
      <c r="CW104" s="29"/>
      <c r="CX104" s="29"/>
      <c r="CY104" s="29"/>
      <c r="CZ104" s="29"/>
      <c r="DA104" s="29"/>
      <c r="DB104" s="29"/>
      <c r="DC104" s="29"/>
      <c r="DD104" s="29"/>
      <c r="DE104" s="29"/>
      <c r="DF104" s="29"/>
      <c r="DG104" s="29"/>
      <c r="DH104" s="29"/>
      <c r="DI104" s="29"/>
      <c r="DJ104" s="29"/>
      <c r="DK104" s="29"/>
      <c r="DL104" s="29"/>
      <c r="DM104" s="29"/>
      <c r="DN104" s="29"/>
      <c r="DO104" s="29"/>
      <c r="DP104" s="29"/>
      <c r="DQ104" s="29"/>
      <c r="DR104" s="29"/>
      <c r="DS104" s="29"/>
      <c r="DT104" s="29"/>
      <c r="DU104" s="29"/>
      <c r="DV104" s="29"/>
      <c r="DW104" s="29"/>
      <c r="DX104" s="29"/>
      <c r="DY104" s="29"/>
      <c r="DZ104" s="29"/>
      <c r="EA104" s="29"/>
      <c r="EB104" s="29"/>
      <c r="EC104" s="29"/>
      <c r="ED104" s="29"/>
      <c r="EE104" s="29"/>
      <c r="EF104" s="29"/>
      <c r="EG104" s="29"/>
      <c r="EH104" s="29"/>
      <c r="EI104" s="29"/>
      <c r="EJ104" s="29"/>
      <c r="EK104" s="29"/>
      <c r="EL104" s="29"/>
      <c r="EM104" s="29"/>
      <c r="EN104" s="29"/>
      <c r="EO104" s="29"/>
      <c r="EP104" s="29"/>
      <c r="EQ104" s="29"/>
      <c r="ER104" s="29"/>
      <c r="ES104" s="29"/>
      <c r="ET104" s="29"/>
      <c r="EU104" s="29"/>
      <c r="EV104" s="29"/>
      <c r="EW104" s="29"/>
      <c r="EX104" s="29"/>
      <c r="EY104" s="29"/>
      <c r="EZ104" s="29"/>
      <c r="FA104" s="29"/>
      <c r="FB104" s="29"/>
      <c r="FC104" s="29"/>
      <c r="FD104" s="29"/>
      <c r="FE104" s="29"/>
      <c r="FF104" s="29"/>
      <c r="FG104" s="29"/>
      <c r="FH104" s="29"/>
      <c r="FI104" s="29"/>
      <c r="FJ104" s="29"/>
      <c r="FK104" s="29"/>
      <c r="FL104" s="29"/>
      <c r="FM104" s="29"/>
      <c r="FN104" s="29"/>
      <c r="FO104" s="29"/>
      <c r="FP104" s="29"/>
      <c r="FQ104" s="29"/>
      <c r="FR104" s="29"/>
      <c r="FS104" s="29"/>
      <c r="FT104" s="29"/>
      <c r="FU104" s="29"/>
      <c r="FV104" s="29"/>
      <c r="FW104" s="29"/>
      <c r="FX104" s="29"/>
      <c r="FY104" s="29"/>
      <c r="FZ104" s="29"/>
      <c r="GA104" s="29"/>
      <c r="GB104" s="29"/>
      <c r="GC104" s="29"/>
      <c r="GD104" s="29"/>
      <c r="GE104" s="29"/>
      <c r="GF104" s="29"/>
      <c r="GG104" s="29"/>
      <c r="GH104" s="29"/>
      <c r="GI104" s="29"/>
      <c r="GJ104" s="29"/>
      <c r="GK104" s="29"/>
      <c r="GL104" s="29"/>
      <c r="GM104" s="29"/>
      <c r="GN104" s="29"/>
      <c r="GO104" s="29"/>
      <c r="GP104" s="29"/>
      <c r="GQ104" s="29"/>
      <c r="GR104" s="29"/>
      <c r="GS104" s="29"/>
      <c r="GT104" s="29"/>
      <c r="GU104" s="29"/>
      <c r="GV104" s="29"/>
      <c r="GW104" s="29"/>
      <c r="GX104" s="29"/>
      <c r="GY104" s="29"/>
      <c r="GZ104" s="29"/>
      <c r="HA104" s="29"/>
      <c r="HB104" s="29"/>
      <c r="HC104" s="29"/>
      <c r="HD104" s="29"/>
      <c r="HE104" s="29"/>
      <c r="HF104" s="29"/>
      <c r="HG104" s="29"/>
      <c r="HH104" s="29"/>
      <c r="HI104" s="29"/>
      <c r="HJ104" s="29"/>
      <c r="HK104" s="29"/>
      <c r="HL104" s="29"/>
      <c r="HM104" s="29"/>
      <c r="HN104" s="29"/>
      <c r="HO104" s="29"/>
      <c r="HP104" s="29"/>
      <c r="HQ104" s="29"/>
      <c r="HR104" s="29"/>
      <c r="HS104" s="29"/>
      <c r="HT104" s="29"/>
      <c r="HU104" s="29"/>
      <c r="HV104" s="29"/>
      <c r="HW104" s="29"/>
      <c r="HX104" s="29"/>
      <c r="HY104" s="29"/>
      <c r="HZ104" s="29"/>
      <c r="IA104" s="29"/>
      <c r="IB104" s="29"/>
      <c r="IC104" s="29"/>
      <c r="ID104" s="29"/>
      <c r="IE104" s="29"/>
      <c r="IF104" s="29"/>
      <c r="IG104" s="29"/>
      <c r="IH104" s="29"/>
      <c r="II104" s="29"/>
      <c r="IJ104" s="29"/>
      <c r="IK104" s="29"/>
      <c r="IL104" s="29"/>
      <c r="IM104" s="29"/>
      <c r="IN104" s="29"/>
      <c r="IO104" s="29"/>
      <c r="IP104" s="29"/>
      <c r="IQ104" s="29"/>
      <c r="IR104" s="29"/>
      <c r="IS104" s="29"/>
      <c r="IT104" s="29"/>
      <c r="IU104" s="29"/>
      <c r="IV104" s="29"/>
      <c r="IW104" s="29"/>
      <c r="IX104" s="29"/>
      <c r="IY104" s="29"/>
      <c r="IZ104" s="29"/>
      <c r="JA104" s="29"/>
      <c r="JB104" s="29"/>
      <c r="JC104" s="29"/>
      <c r="JD104" s="29"/>
      <c r="JE104" s="29"/>
      <c r="JF104" s="29"/>
      <c r="JG104" s="29"/>
      <c r="JH104" s="29"/>
      <c r="JI104" s="29"/>
      <c r="JJ104" s="29"/>
      <c r="JK104" s="29"/>
      <c r="JL104" s="29"/>
      <c r="JM104" s="29"/>
      <c r="JN104" s="29"/>
      <c r="JO104" s="29"/>
      <c r="JP104" s="29"/>
      <c r="JQ104" s="29"/>
      <c r="JR104" s="29"/>
      <c r="JS104" s="29"/>
      <c r="JT104" s="29"/>
      <c r="JU104" s="29"/>
      <c r="JV104" s="29"/>
      <c r="JW104" s="29"/>
      <c r="JX104" s="29"/>
      <c r="JY104" s="29"/>
      <c r="JZ104" s="29"/>
      <c r="KA104" s="29"/>
      <c r="KB104" s="29"/>
      <c r="KC104" s="29"/>
      <c r="KD104" s="29"/>
      <c r="KE104" s="29"/>
      <c r="KF104" s="29"/>
      <c r="KG104" s="29"/>
      <c r="KH104" s="29"/>
      <c r="KI104" s="29"/>
      <c r="KJ104" s="29"/>
      <c r="KK104" s="29"/>
      <c r="KL104" s="29"/>
      <c r="KM104" s="29"/>
      <c r="KN104" s="29"/>
      <c r="KO104" s="29"/>
      <c r="KP104" s="29"/>
      <c r="KQ104" s="29"/>
      <c r="KR104" s="29"/>
      <c r="KS104" s="29"/>
      <c r="KT104" s="29"/>
      <c r="KU104" s="29"/>
      <c r="KV104" s="29"/>
      <c r="KW104" s="29"/>
      <c r="KX104" s="29"/>
      <c r="KY104" s="29"/>
      <c r="KZ104" s="29"/>
      <c r="LA104" s="29"/>
      <c r="LB104" s="29"/>
      <c r="LC104" s="29"/>
      <c r="LD104" s="29"/>
      <c r="LE104" s="29"/>
      <c r="LF104" s="29"/>
      <c r="LG104" s="29"/>
      <c r="LH104" s="29"/>
      <c r="LI104" s="29"/>
      <c r="LJ104" s="29"/>
      <c r="LK104" s="29"/>
      <c r="LL104" s="29"/>
      <c r="LM104" s="29"/>
      <c r="LN104" s="29"/>
      <c r="LO104" s="29"/>
      <c r="LP104" s="29"/>
      <c r="LQ104" s="29"/>
      <c r="LR104" s="29"/>
      <c r="LS104" s="29"/>
      <c r="LT104" s="29"/>
      <c r="LU104" s="29"/>
      <c r="LV104" s="29"/>
      <c r="LW104" s="29"/>
      <c r="LX104" s="29"/>
      <c r="LY104" s="29"/>
      <c r="LZ104" s="29"/>
      <c r="MA104" s="29"/>
      <c r="MB104" s="29"/>
      <c r="MC104" s="29"/>
      <c r="MD104" s="29"/>
      <c r="ME104" s="29"/>
      <c r="MF104" s="29"/>
      <c r="MG104" s="29"/>
      <c r="MH104" s="29"/>
      <c r="MI104" s="29"/>
      <c r="MJ104" s="29"/>
      <c r="MK104" s="29"/>
      <c r="ML104" s="29"/>
      <c r="MM104" s="29"/>
      <c r="MN104" s="29"/>
      <c r="MO104" s="29"/>
      <c r="MP104" s="29"/>
      <c r="MQ104" s="29"/>
      <c r="MR104" s="29"/>
      <c r="MS104" s="29"/>
      <c r="MT104" s="29"/>
      <c r="MU104" s="29"/>
      <c r="MV104" s="29"/>
      <c r="MW104" s="29"/>
      <c r="MX104" s="29"/>
      <c r="MY104" s="29"/>
      <c r="MZ104" s="29"/>
      <c r="NA104" s="29"/>
      <c r="NB104" s="29"/>
      <c r="NC104" s="29"/>
      <c r="ND104" s="29"/>
      <c r="NE104" s="29"/>
      <c r="NF104" s="29"/>
      <c r="NG104" s="29"/>
      <c r="NH104" s="29"/>
      <c r="NI104" s="29"/>
      <c r="NJ104" s="29"/>
      <c r="NK104" s="29"/>
      <c r="NL104" s="29"/>
      <c r="NM104" s="29"/>
      <c r="NN104" s="29"/>
      <c r="NO104" s="29"/>
      <c r="NP104" s="29"/>
      <c r="NQ104" s="29"/>
      <c r="NR104" s="29"/>
      <c r="NS104" s="29"/>
      <c r="NT104" s="29"/>
      <c r="NU104" s="29"/>
      <c r="NV104" s="29"/>
      <c r="NW104" s="29"/>
      <c r="NX104" s="29"/>
      <c r="NY104" s="29"/>
      <c r="NZ104" s="29"/>
      <c r="OA104" s="29"/>
      <c r="OB104" s="29"/>
      <c r="OC104" s="29"/>
      <c r="OD104" s="29"/>
      <c r="OE104" s="29"/>
      <c r="OF104" s="29"/>
      <c r="OG104" s="29"/>
      <c r="OH104" s="29"/>
      <c r="OI104" s="29"/>
      <c r="OJ104" s="29"/>
      <c r="OK104" s="29"/>
      <c r="OL104" s="29"/>
      <c r="OM104" s="29"/>
      <c r="ON104" s="29"/>
      <c r="OO104" s="29"/>
      <c r="OP104" s="29"/>
      <c r="OQ104" s="29"/>
      <c r="OR104" s="29"/>
      <c r="OS104" s="29"/>
      <c r="OT104" s="29"/>
      <c r="OU104" s="29"/>
      <c r="OV104" s="29"/>
      <c r="OW104" s="29"/>
      <c r="OX104" s="29"/>
      <c r="OY104" s="29"/>
      <c r="OZ104" s="29"/>
      <c r="PA104" s="29"/>
      <c r="PB104" s="29"/>
      <c r="PC104" s="29"/>
      <c r="PD104" s="29"/>
      <c r="PE104" s="29"/>
      <c r="PF104" s="29"/>
      <c r="PG104" s="29"/>
      <c r="PH104" s="29"/>
      <c r="PI104" s="29"/>
      <c r="PJ104" s="29"/>
      <c r="PK104" s="29"/>
      <c r="PL104" s="29"/>
      <c r="PM104" s="29"/>
      <c r="PN104" s="29"/>
      <c r="PO104" s="29"/>
      <c r="PP104" s="29"/>
      <c r="PQ104" s="29"/>
      <c r="PR104" s="29"/>
      <c r="PS104" s="29"/>
      <c r="PT104" s="29"/>
      <c r="PU104" s="29"/>
      <c r="PV104" s="29"/>
      <c r="PW104" s="29"/>
      <c r="PX104" s="29"/>
      <c r="PY104" s="29"/>
      <c r="PZ104" s="29"/>
      <c r="QA104" s="29"/>
      <c r="QB104" s="29"/>
      <c r="QC104" s="29"/>
      <c r="QD104" s="29"/>
      <c r="QE104" s="29"/>
      <c r="QF104" s="29"/>
      <c r="QG104" s="29"/>
      <c r="QH104" s="29"/>
      <c r="QI104" s="29"/>
      <c r="QJ104" s="29"/>
      <c r="QK104" s="29"/>
      <c r="QL104" s="29"/>
      <c r="QM104" s="29"/>
      <c r="QN104" s="29"/>
      <c r="QO104" s="29"/>
      <c r="QP104" s="29"/>
      <c r="QQ104" s="29"/>
      <c r="QR104" s="29"/>
      <c r="QS104" s="29"/>
      <c r="QT104" s="29"/>
      <c r="QU104" s="29"/>
      <c r="QV104" s="29"/>
      <c r="QW104" s="29"/>
      <c r="QX104" s="29"/>
      <c r="QY104" s="29"/>
      <c r="QZ104" s="29"/>
      <c r="RA104" s="29"/>
      <c r="RB104" s="29"/>
      <c r="RC104" s="29"/>
      <c r="RD104" s="29"/>
      <c r="RE104" s="29"/>
      <c r="RF104" s="29"/>
      <c r="RG104" s="29"/>
      <c r="RH104" s="29"/>
      <c r="RI104" s="29"/>
      <c r="RJ104" s="29"/>
      <c r="RK104" s="29"/>
      <c r="RL104" s="29"/>
      <c r="RM104" s="29"/>
      <c r="RN104" s="29"/>
      <c r="RO104" s="29"/>
      <c r="RP104" s="29"/>
      <c r="RQ104" s="29"/>
      <c r="RR104" s="29"/>
      <c r="RS104" s="29"/>
      <c r="RT104" s="29"/>
      <c r="RU104" s="29"/>
      <c r="RV104" s="29"/>
      <c r="RW104" s="29"/>
      <c r="RX104" s="29"/>
      <c r="RY104" s="29"/>
      <c r="RZ104" s="29"/>
      <c r="SA104" s="29"/>
      <c r="SB104" s="29"/>
      <c r="SC104" s="29"/>
      <c r="SD104" s="29"/>
      <c r="SE104" s="29"/>
      <c r="SF104" s="29"/>
      <c r="SG104" s="29"/>
      <c r="SH104" s="29"/>
      <c r="SI104" s="29"/>
      <c r="SJ104" s="29"/>
      <c r="SK104" s="29"/>
      <c r="SL104" s="29"/>
      <c r="SM104" s="29"/>
      <c r="SN104" s="29"/>
      <c r="SO104" s="29"/>
      <c r="SP104" s="29"/>
      <c r="SQ104" s="29"/>
      <c r="SR104" s="29"/>
      <c r="SS104" s="29"/>
      <c r="ST104" s="29"/>
      <c r="SU104" s="29"/>
      <c r="SV104" s="29"/>
      <c r="SW104" s="29"/>
      <c r="SX104" s="29"/>
      <c r="SY104" s="29"/>
      <c r="SZ104" s="29"/>
      <c r="TA104" s="29"/>
      <c r="TB104" s="29"/>
      <c r="TC104" s="29"/>
      <c r="TD104" s="29"/>
      <c r="TE104" s="29"/>
      <c r="TF104" s="29"/>
      <c r="TG104" s="29"/>
      <c r="TH104" s="29"/>
      <c r="TI104" s="29"/>
      <c r="TJ104" s="29"/>
      <c r="TK104" s="29"/>
      <c r="TL104" s="29"/>
      <c r="TM104" s="29"/>
      <c r="TN104" s="29"/>
      <c r="TO104" s="29"/>
      <c r="TP104" s="29"/>
      <c r="TQ104" s="29"/>
      <c r="TR104" s="29"/>
      <c r="TS104" s="29"/>
      <c r="TT104" s="29"/>
      <c r="TU104" s="29"/>
      <c r="TV104" s="29"/>
      <c r="TW104" s="29"/>
      <c r="TX104" s="29"/>
      <c r="TY104" s="29"/>
      <c r="TZ104" s="29"/>
      <c r="UA104" s="29"/>
      <c r="UB104" s="29"/>
      <c r="UC104" s="29"/>
      <c r="UD104" s="29"/>
      <c r="UE104" s="29"/>
      <c r="UF104" s="29"/>
      <c r="UG104" s="29"/>
      <c r="UH104" s="29"/>
      <c r="UI104" s="29"/>
      <c r="UJ104" s="29"/>
      <c r="UK104" s="29"/>
      <c r="UL104" s="29"/>
      <c r="UM104" s="29"/>
      <c r="UN104" s="29"/>
      <c r="UO104" s="29"/>
      <c r="UP104" s="29"/>
      <c r="UQ104" s="29"/>
      <c r="UR104" s="29"/>
      <c r="US104" s="29"/>
      <c r="UT104" s="29"/>
      <c r="UU104" s="29"/>
      <c r="UV104" s="29"/>
      <c r="UW104" s="29"/>
      <c r="UX104" s="29"/>
      <c r="UY104" s="29"/>
      <c r="UZ104" s="29"/>
      <c r="VA104" s="29"/>
      <c r="VB104" s="29"/>
      <c r="VC104" s="29"/>
      <c r="VD104" s="29"/>
      <c r="VE104" s="29"/>
      <c r="VF104" s="29"/>
      <c r="VG104" s="29"/>
      <c r="VH104" s="29"/>
      <c r="VI104" s="29"/>
      <c r="VJ104" s="29"/>
      <c r="VK104" s="29"/>
      <c r="VL104" s="29"/>
      <c r="VM104" s="29"/>
      <c r="VN104" s="29"/>
      <c r="VO104" s="29"/>
      <c r="VP104" s="29"/>
      <c r="VQ104" s="29"/>
      <c r="VR104" s="29"/>
      <c r="VS104" s="29"/>
      <c r="VT104" s="29"/>
      <c r="VU104" s="29"/>
      <c r="VV104" s="29"/>
      <c r="VW104" s="29"/>
      <c r="VX104" s="29"/>
      <c r="VY104" s="29"/>
      <c r="VZ104" s="29"/>
      <c r="WA104" s="29"/>
      <c r="WB104" s="29"/>
      <c r="WC104" s="29"/>
      <c r="WD104" s="29"/>
      <c r="WE104" s="29"/>
      <c r="WF104" s="29"/>
      <c r="WG104" s="29"/>
      <c r="WH104" s="29"/>
      <c r="WI104" s="29"/>
      <c r="WJ104" s="29"/>
      <c r="WK104" s="29"/>
      <c r="WL104" s="29"/>
      <c r="WM104" s="29"/>
      <c r="WN104" s="29"/>
      <c r="WO104" s="29"/>
      <c r="WP104" s="29"/>
      <c r="WQ104" s="29"/>
      <c r="WR104" s="29"/>
      <c r="WS104" s="29"/>
      <c r="WT104" s="29"/>
      <c r="WU104" s="29"/>
      <c r="WV104" s="29"/>
      <c r="WW104" s="29"/>
      <c r="WX104" s="29"/>
      <c r="WY104" s="29"/>
      <c r="WZ104" s="29"/>
      <c r="XA104" s="29"/>
      <c r="XB104" s="29"/>
      <c r="XC104" s="29"/>
      <c r="XD104" s="29"/>
      <c r="XE104" s="29"/>
      <c r="XF104" s="29"/>
      <c r="XG104" s="29"/>
      <c r="XH104" s="29"/>
      <c r="XI104" s="29"/>
      <c r="XJ104" s="29"/>
      <c r="XK104" s="29"/>
      <c r="XL104" s="29"/>
      <c r="XM104" s="29"/>
      <c r="XN104" s="29"/>
      <c r="XO104" s="29"/>
      <c r="XP104" s="29"/>
      <c r="XQ104" s="29"/>
      <c r="XR104" s="29"/>
      <c r="XS104" s="29"/>
      <c r="XT104" s="29"/>
      <c r="XU104" s="29"/>
      <c r="XV104" s="29"/>
      <c r="XW104" s="29"/>
      <c r="XX104" s="29"/>
      <c r="XY104" s="29"/>
      <c r="XZ104" s="29"/>
      <c r="YA104" s="29"/>
      <c r="YB104" s="29"/>
      <c r="YC104" s="29"/>
      <c r="YD104" s="29"/>
      <c r="YE104" s="29"/>
      <c r="YF104" s="29"/>
      <c r="YG104" s="29"/>
      <c r="YH104" s="29"/>
      <c r="YI104" s="29"/>
      <c r="YJ104" s="29"/>
      <c r="YK104" s="29"/>
      <c r="YL104" s="29"/>
      <c r="YM104" s="29"/>
      <c r="YN104" s="29"/>
      <c r="YO104" s="29"/>
      <c r="YP104" s="29"/>
      <c r="YQ104" s="29"/>
      <c r="YR104" s="29"/>
      <c r="YS104" s="29"/>
      <c r="YT104" s="29"/>
      <c r="YU104" s="29"/>
      <c r="YV104" s="29"/>
      <c r="YW104" s="29"/>
      <c r="YX104" s="29"/>
      <c r="YY104" s="29"/>
      <c r="YZ104" s="29"/>
      <c r="ZA104" s="29"/>
      <c r="ZB104" s="29"/>
      <c r="ZC104" s="29"/>
      <c r="ZD104" s="29"/>
      <c r="ZE104" s="29"/>
      <c r="ZF104" s="29"/>
      <c r="ZG104" s="29"/>
      <c r="ZH104" s="29"/>
      <c r="ZI104" s="29"/>
      <c r="ZJ104" s="29"/>
      <c r="ZK104" s="29"/>
      <c r="ZL104" s="29"/>
      <c r="ZM104" s="29"/>
      <c r="ZN104" s="29"/>
      <c r="ZO104" s="29"/>
      <c r="ZP104" s="29"/>
      <c r="ZQ104" s="29"/>
      <c r="ZR104" s="29"/>
      <c r="ZS104" s="29"/>
      <c r="ZT104" s="29"/>
      <c r="ZU104" s="29"/>
      <c r="ZV104" s="29"/>
      <c r="ZW104" s="29"/>
      <c r="ZX104" s="29"/>
      <c r="ZY104" s="29"/>
      <c r="ZZ104" s="29"/>
      <c r="AAA104" s="29"/>
      <c r="AAB104" s="29"/>
      <c r="AAC104" s="29"/>
      <c r="AAD104" s="29"/>
      <c r="AAE104" s="29"/>
      <c r="AAF104" s="29"/>
      <c r="AAG104" s="29"/>
      <c r="AAH104" s="29"/>
      <c r="AAI104" s="29"/>
      <c r="AAJ104" s="29"/>
      <c r="AAK104" s="29"/>
      <c r="AAL104" s="29"/>
      <c r="AAM104" s="29"/>
      <c r="AAN104" s="29"/>
      <c r="AAO104" s="29"/>
      <c r="AAP104" s="29"/>
      <c r="AAQ104" s="29"/>
      <c r="AAR104" s="29"/>
      <c r="AAS104" s="29"/>
      <c r="AAT104" s="29"/>
      <c r="AAU104" s="29"/>
      <c r="AAV104" s="29"/>
      <c r="AAW104" s="29"/>
      <c r="AAX104" s="29"/>
      <c r="AAY104" s="29"/>
      <c r="AAZ104" s="29"/>
      <c r="ABA104" s="29"/>
      <c r="ABB104" s="29"/>
      <c r="ABC104" s="29"/>
      <c r="ABD104" s="29"/>
      <c r="ABE104" s="29"/>
      <c r="ABF104" s="29"/>
      <c r="ABG104" s="29"/>
      <c r="ABH104" s="29"/>
      <c r="ABI104" s="29"/>
      <c r="ABJ104" s="29"/>
      <c r="ABK104" s="29"/>
      <c r="ABL104" s="29"/>
      <c r="ABM104" s="29"/>
      <c r="ABN104" s="29"/>
      <c r="ABO104" s="29"/>
      <c r="ABP104" s="29"/>
      <c r="ABQ104" s="29"/>
      <c r="ABR104" s="29"/>
      <c r="ABS104" s="29"/>
      <c r="ABT104" s="29"/>
      <c r="ABU104" s="29"/>
      <c r="ABV104" s="29"/>
      <c r="ABW104" s="29"/>
      <c r="ABX104" s="29"/>
      <c r="ABY104" s="29"/>
      <c r="ABZ104" s="29"/>
      <c r="ACA104" s="29"/>
      <c r="ACB104" s="29"/>
      <c r="ACC104" s="29"/>
      <c r="ACD104" s="29"/>
      <c r="ACE104" s="29"/>
      <c r="ACF104" s="29"/>
      <c r="ACG104" s="29"/>
      <c r="ACH104" s="29"/>
      <c r="ACI104" s="29"/>
      <c r="ACJ104" s="29"/>
      <c r="ACK104" s="29"/>
      <c r="ACL104" s="29"/>
      <c r="ACM104" s="29"/>
      <c r="ACN104" s="29"/>
      <c r="ACO104" s="29"/>
      <c r="ACP104" s="29"/>
      <c r="ACQ104" s="29"/>
      <c r="ACR104" s="29"/>
      <c r="ACS104" s="29"/>
      <c r="ACT104" s="29"/>
      <c r="ACU104" s="29"/>
      <c r="ACV104" s="29"/>
      <c r="ACW104" s="29"/>
      <c r="ACX104" s="29"/>
      <c r="ACY104" s="29"/>
      <c r="ACZ104" s="29"/>
      <c r="ADA104" s="29"/>
      <c r="ADB104" s="29"/>
      <c r="ADC104" s="29"/>
      <c r="ADD104" s="29"/>
      <c r="ADE104" s="29"/>
      <c r="ADF104" s="29"/>
      <c r="ADG104" s="29"/>
      <c r="ADH104" s="29"/>
      <c r="ADI104" s="29"/>
      <c r="ADJ104" s="29"/>
      <c r="ADK104" s="29"/>
      <c r="ADL104" s="29"/>
      <c r="ADM104" s="29"/>
      <c r="ADN104" s="29"/>
      <c r="ADO104" s="29"/>
      <c r="ADP104" s="29"/>
      <c r="ADQ104" s="29"/>
      <c r="ADR104" s="29"/>
      <c r="ADS104" s="29"/>
      <c r="ADT104" s="29"/>
      <c r="ADU104" s="29"/>
      <c r="ADV104" s="29"/>
      <c r="ADW104" s="29"/>
      <c r="ADX104" s="29"/>
      <c r="ADY104" s="29"/>
      <c r="ADZ104" s="29"/>
      <c r="AEA104" s="29"/>
      <c r="AEB104" s="29"/>
      <c r="AEC104" s="29"/>
      <c r="AED104" s="29"/>
      <c r="AEE104" s="29"/>
      <c r="AEF104" s="29"/>
      <c r="AEG104" s="29"/>
      <c r="AEH104" s="29"/>
      <c r="AEI104" s="29"/>
      <c r="AEJ104" s="29"/>
      <c r="AEK104" s="29"/>
      <c r="AEL104" s="29"/>
      <c r="AEM104" s="29"/>
      <c r="AEN104" s="29"/>
      <c r="AEO104" s="29"/>
      <c r="AEP104" s="29"/>
      <c r="AEQ104" s="29"/>
      <c r="AER104" s="29"/>
      <c r="AES104" s="29"/>
      <c r="AET104" s="29"/>
      <c r="AEU104" s="29"/>
      <c r="AEV104" s="29"/>
      <c r="AEW104" s="29"/>
      <c r="AEX104" s="29"/>
      <c r="AEY104" s="29"/>
      <c r="AEZ104" s="29"/>
      <c r="AFA104" s="29"/>
      <c r="AFB104" s="29"/>
      <c r="AFC104" s="29"/>
      <c r="AFD104" s="29"/>
      <c r="AFE104" s="29"/>
      <c r="AFF104" s="29"/>
      <c r="AFG104" s="29"/>
      <c r="AFH104" s="29"/>
      <c r="AFI104" s="29"/>
      <c r="AFJ104" s="29"/>
      <c r="AFK104" s="29"/>
      <c r="AFL104" s="29"/>
      <c r="AFM104" s="29"/>
      <c r="AFN104" s="29"/>
      <c r="AFO104" s="29"/>
      <c r="AFP104" s="29"/>
      <c r="AFQ104" s="29"/>
      <c r="AFR104" s="29"/>
      <c r="AFS104" s="29"/>
      <c r="AFT104" s="29"/>
      <c r="AFU104" s="29"/>
      <c r="AFV104" s="29"/>
      <c r="AFW104" s="29"/>
      <c r="AFX104" s="29"/>
      <c r="AFY104" s="29"/>
      <c r="AFZ104" s="29"/>
      <c r="AGA104" s="29"/>
      <c r="AGB104" s="29"/>
      <c r="AGC104" s="29"/>
      <c r="AGD104" s="29"/>
      <c r="AGE104" s="29"/>
      <c r="AGF104" s="29"/>
      <c r="AGG104" s="29"/>
      <c r="AGH104" s="29"/>
      <c r="AGI104" s="29"/>
      <c r="AGJ104" s="29"/>
      <c r="AGK104" s="29"/>
      <c r="AGL104" s="29"/>
      <c r="AGM104" s="29"/>
      <c r="AGN104" s="29"/>
      <c r="AGO104" s="29"/>
      <c r="AGP104" s="29"/>
      <c r="AGQ104" s="29"/>
      <c r="AGR104" s="29"/>
      <c r="AGS104" s="29"/>
      <c r="AGT104" s="29"/>
      <c r="AGU104" s="29"/>
      <c r="AGV104" s="29"/>
      <c r="AGW104" s="29"/>
      <c r="AGX104" s="29"/>
      <c r="AGY104" s="29"/>
      <c r="AGZ104" s="29"/>
      <c r="AHA104" s="29"/>
      <c r="AHB104" s="29"/>
      <c r="AHC104" s="29"/>
      <c r="AHD104" s="29"/>
      <c r="AHE104" s="29"/>
      <c r="AHF104" s="29"/>
      <c r="AHG104" s="29"/>
      <c r="AHH104" s="29"/>
      <c r="AHI104" s="29"/>
      <c r="AHJ104" s="29"/>
      <c r="AHK104" s="29"/>
      <c r="AHL104" s="29"/>
      <c r="AHM104" s="29"/>
      <c r="AHN104" s="29"/>
      <c r="AHO104" s="29"/>
      <c r="AHP104" s="29"/>
      <c r="AHQ104" s="29"/>
      <c r="AHR104" s="29"/>
      <c r="AHS104" s="29"/>
      <c r="AHT104" s="29"/>
      <c r="AHU104" s="29"/>
      <c r="AHV104" s="29"/>
      <c r="AHW104" s="29"/>
      <c r="AHX104" s="29"/>
      <c r="AHY104" s="29"/>
      <c r="AHZ104" s="29"/>
      <c r="AIA104" s="29"/>
      <c r="AIB104" s="29"/>
      <c r="AIC104" s="29"/>
      <c r="AID104" s="29"/>
      <c r="AIE104" s="29"/>
      <c r="AIF104" s="29"/>
      <c r="AIG104" s="29"/>
      <c r="AIH104" s="29"/>
      <c r="AII104" s="29"/>
      <c r="AIJ104" s="29"/>
      <c r="AIK104" s="29"/>
      <c r="AIL104" s="29"/>
      <c r="AIM104" s="29"/>
      <c r="AIN104" s="29"/>
      <c r="AIO104" s="29"/>
      <c r="AIP104" s="29"/>
      <c r="AIQ104" s="29"/>
      <c r="AIR104" s="29"/>
      <c r="AIS104" s="29"/>
      <c r="AIT104" s="29"/>
      <c r="AIU104" s="29"/>
      <c r="AIV104" s="29"/>
      <c r="AIW104" s="29"/>
      <c r="AIX104" s="29"/>
      <c r="AIY104" s="29"/>
      <c r="AIZ104" s="29"/>
      <c r="AJA104" s="29"/>
      <c r="AJB104" s="29"/>
      <c r="AJC104" s="29"/>
      <c r="AJD104" s="29"/>
      <c r="AJE104" s="29"/>
      <c r="AJF104" s="29"/>
      <c r="AJG104" s="29"/>
      <c r="AJH104" s="29"/>
      <c r="AJI104" s="29"/>
      <c r="AJJ104" s="29"/>
      <c r="AJK104" s="29"/>
      <c r="AJL104" s="29"/>
      <c r="AJM104" s="29"/>
      <c r="AJN104" s="29"/>
      <c r="AJO104" s="29"/>
      <c r="AJP104" s="29"/>
      <c r="AJQ104" s="29"/>
      <c r="AJR104" s="29"/>
      <c r="AJS104" s="29"/>
      <c r="AJT104" s="29"/>
      <c r="AJU104" s="29"/>
      <c r="AJV104" s="29"/>
      <c r="AJW104" s="29"/>
      <c r="AJX104" s="29"/>
      <c r="AJY104" s="29"/>
      <c r="AJZ104" s="29"/>
      <c r="AKA104" s="29"/>
      <c r="AKB104" s="29"/>
      <c r="AKC104" s="29"/>
      <c r="AKD104" s="29"/>
      <c r="AKE104" s="29"/>
      <c r="AKF104" s="29"/>
      <c r="AKG104" s="29"/>
      <c r="AKH104" s="29"/>
      <c r="AKI104" s="29"/>
      <c r="AKJ104" s="29"/>
      <c r="AKK104" s="29"/>
      <c r="AKL104" s="29"/>
      <c r="AKM104" s="29"/>
      <c r="AKN104" s="29"/>
      <c r="AKO104" s="29"/>
      <c r="AKP104" s="29"/>
      <c r="AKQ104" s="29"/>
      <c r="AKR104" s="29"/>
      <c r="AKS104" s="29"/>
      <c r="AKT104" s="29"/>
      <c r="AKU104" s="29"/>
      <c r="AKV104" s="29"/>
      <c r="AKW104" s="29"/>
      <c r="AKX104" s="29"/>
      <c r="AKY104" s="29"/>
      <c r="AKZ104" s="29"/>
      <c r="ALA104" s="29"/>
      <c r="ALB104" s="29"/>
      <c r="ALC104" s="29"/>
      <c r="ALD104" s="29"/>
      <c r="ALE104" s="29"/>
      <c r="ALF104" s="29"/>
      <c r="ALG104" s="29"/>
      <c r="ALH104" s="29"/>
      <c r="ALI104" s="29"/>
      <c r="ALJ104" s="29"/>
      <c r="ALK104" s="29"/>
      <c r="ALL104" s="29"/>
      <c r="ALM104" s="29"/>
      <c r="ALN104" s="29"/>
      <c r="ALO104" s="29"/>
      <c r="ALP104" s="29"/>
      <c r="ALQ104" s="29"/>
      <c r="ALR104" s="29"/>
      <c r="ALS104" s="29"/>
      <c r="ALT104" s="29"/>
      <c r="ALU104" s="29"/>
      <c r="ALV104" s="29"/>
      <c r="ALW104" s="29"/>
      <c r="ALX104" s="29"/>
      <c r="ALY104" s="29"/>
      <c r="ALZ104" s="29"/>
      <c r="AMA104" s="29"/>
      <c r="AMB104" s="29"/>
      <c r="AMC104" s="29"/>
      <c r="AMD104" s="29"/>
      <c r="AME104" s="29"/>
      <c r="AMF104" s="29"/>
      <c r="AMG104" s="29"/>
      <c r="AMH104" s="29"/>
      <c r="AMI104" s="29"/>
      <c r="AMJ104" s="29"/>
      <c r="AMK104" s="29"/>
      <c r="AML104" s="29"/>
      <c r="AMM104" s="29"/>
      <c r="AMN104" s="29"/>
      <c r="AMO104" s="29"/>
      <c r="AMP104" s="29"/>
      <c r="AMQ104" s="29"/>
      <c r="AMR104" s="29"/>
      <c r="AMS104" s="29"/>
      <c r="AMT104" s="29"/>
      <c r="AMU104" s="29"/>
      <c r="AMV104" s="29"/>
      <c r="AMW104" s="29"/>
      <c r="AMX104" s="29"/>
      <c r="AMY104" s="29"/>
      <c r="AMZ104" s="29"/>
      <c r="ANA104" s="29"/>
      <c r="ANB104" s="29"/>
      <c r="ANC104" s="29"/>
      <c r="AND104" s="29"/>
      <c r="ANE104" s="29"/>
      <c r="ANF104" s="29"/>
      <c r="ANG104" s="29"/>
      <c r="ANH104" s="29"/>
      <c r="ANI104" s="29"/>
      <c r="ANJ104" s="29"/>
      <c r="ANK104" s="29"/>
      <c r="ANL104" s="29"/>
      <c r="ANM104" s="29"/>
      <c r="ANN104" s="29"/>
      <c r="ANO104" s="29"/>
      <c r="ANP104" s="29"/>
      <c r="ANQ104" s="29"/>
      <c r="ANR104" s="29"/>
      <c r="ANS104" s="29"/>
      <c r="ANT104" s="29"/>
      <c r="ANU104" s="29"/>
      <c r="ANV104" s="29"/>
      <c r="ANW104" s="29"/>
      <c r="ANX104" s="29"/>
      <c r="ANY104" s="29"/>
      <c r="ANZ104" s="29"/>
      <c r="AOA104" s="29"/>
      <c r="AOB104" s="29"/>
      <c r="AOC104" s="29"/>
      <c r="AOD104" s="29"/>
      <c r="AOE104" s="29"/>
      <c r="AOF104" s="29"/>
      <c r="AOG104" s="29"/>
      <c r="AOH104" s="29"/>
      <c r="AOI104" s="29"/>
      <c r="AOJ104" s="29"/>
      <c r="AOK104" s="29"/>
      <c r="AOL104" s="29"/>
      <c r="AOM104" s="29"/>
      <c r="AON104" s="29"/>
      <c r="AOO104" s="29"/>
      <c r="AOP104" s="29"/>
      <c r="AOQ104" s="29"/>
      <c r="AOR104" s="29"/>
      <c r="AOS104" s="29"/>
      <c r="AOT104" s="29"/>
      <c r="AOU104" s="29"/>
      <c r="AOV104" s="29"/>
      <c r="AOW104" s="29"/>
      <c r="AOX104" s="29"/>
      <c r="AOY104" s="29"/>
      <c r="AOZ104" s="29"/>
      <c r="APA104" s="29"/>
      <c r="APB104" s="29"/>
      <c r="APC104" s="29"/>
      <c r="APD104" s="29"/>
      <c r="APE104" s="29"/>
      <c r="APF104" s="29"/>
      <c r="APG104" s="29"/>
      <c r="APH104" s="29"/>
      <c r="API104" s="29"/>
      <c r="APJ104" s="29"/>
      <c r="APK104" s="29"/>
      <c r="APL104" s="29"/>
      <c r="APM104" s="29"/>
      <c r="APN104" s="29"/>
      <c r="APO104" s="29"/>
      <c r="APP104" s="29"/>
      <c r="APQ104" s="29"/>
      <c r="APR104" s="29"/>
      <c r="APS104" s="29"/>
      <c r="APT104" s="29"/>
      <c r="APU104" s="29"/>
      <c r="APV104" s="29"/>
      <c r="APW104" s="29"/>
      <c r="APX104" s="29"/>
      <c r="APY104" s="29"/>
      <c r="APZ104" s="29"/>
      <c r="AQA104" s="29"/>
      <c r="AQB104" s="29"/>
      <c r="AQC104" s="29"/>
      <c r="AQD104" s="29"/>
      <c r="AQE104" s="29"/>
      <c r="AQF104" s="29"/>
      <c r="AQG104" s="29"/>
      <c r="AQH104" s="29"/>
      <c r="AQI104" s="29"/>
      <c r="AQJ104" s="29"/>
      <c r="AQK104" s="29"/>
      <c r="AQL104" s="29"/>
      <c r="AQM104" s="29"/>
      <c r="AQN104" s="29"/>
      <c r="AQO104" s="29"/>
      <c r="AQP104" s="29"/>
      <c r="AQQ104" s="29"/>
      <c r="AQR104" s="29"/>
      <c r="AQS104" s="29"/>
      <c r="AQT104" s="29"/>
      <c r="AQU104" s="29"/>
      <c r="AQV104" s="29"/>
      <c r="AQW104" s="29"/>
      <c r="AQX104" s="29"/>
      <c r="AQY104" s="29"/>
      <c r="AQZ104" s="29"/>
      <c r="ARA104" s="29"/>
      <c r="ARB104" s="29"/>
      <c r="ARC104" s="29"/>
      <c r="ARD104" s="29"/>
      <c r="ARE104" s="29"/>
      <c r="ARF104" s="29"/>
      <c r="ARG104" s="29"/>
      <c r="ARH104" s="29"/>
      <c r="ARI104" s="29"/>
      <c r="ARJ104" s="29"/>
      <c r="ARK104" s="29"/>
      <c r="ARL104" s="29"/>
      <c r="ARM104" s="29"/>
      <c r="ARN104" s="29"/>
      <c r="ARO104" s="29"/>
      <c r="ARP104" s="29"/>
      <c r="ARQ104" s="29"/>
      <c r="ARR104" s="29"/>
      <c r="ARS104" s="29"/>
      <c r="ART104" s="29"/>
      <c r="ARU104" s="29"/>
      <c r="ARV104" s="29"/>
      <c r="ARW104" s="29"/>
      <c r="ARX104" s="29"/>
      <c r="ARY104" s="29"/>
      <c r="ARZ104" s="29"/>
      <c r="ASA104" s="29"/>
      <c r="ASB104" s="29"/>
      <c r="ASC104" s="29"/>
      <c r="ASD104" s="29"/>
      <c r="ASE104" s="29"/>
      <c r="ASF104" s="29"/>
      <c r="ASG104" s="29"/>
      <c r="ASH104" s="29"/>
      <c r="ASI104" s="29"/>
      <c r="ASJ104" s="29"/>
      <c r="ASK104" s="29"/>
      <c r="ASL104" s="29"/>
      <c r="ASM104" s="29"/>
      <c r="ASN104" s="29"/>
      <c r="ASO104" s="29"/>
      <c r="ASP104" s="29"/>
      <c r="ASQ104" s="29"/>
      <c r="ASR104" s="29"/>
      <c r="ASS104" s="29"/>
      <c r="AST104" s="29"/>
      <c r="ASU104" s="29"/>
      <c r="ASV104" s="29"/>
      <c r="ASW104" s="29"/>
      <c r="ASX104" s="29"/>
      <c r="ASY104" s="29"/>
      <c r="ASZ104" s="29"/>
      <c r="ATA104" s="29"/>
      <c r="ATB104" s="29"/>
      <c r="ATC104" s="29"/>
      <c r="ATD104" s="29"/>
      <c r="ATE104" s="29"/>
      <c r="ATF104" s="29"/>
      <c r="ATG104" s="29"/>
      <c r="ATH104" s="29"/>
      <c r="ATI104" s="29"/>
      <c r="ATJ104" s="29"/>
      <c r="ATK104" s="29"/>
      <c r="ATL104" s="29"/>
      <c r="ATM104" s="29"/>
      <c r="ATN104" s="29"/>
      <c r="ATO104" s="29"/>
      <c r="ATP104" s="29"/>
      <c r="ATQ104" s="29"/>
      <c r="ATR104" s="29"/>
      <c r="ATS104" s="29"/>
      <c r="ATT104" s="29"/>
      <c r="ATU104" s="29"/>
      <c r="ATV104" s="29"/>
      <c r="ATW104" s="29"/>
      <c r="ATX104" s="29"/>
      <c r="ATY104" s="29"/>
      <c r="ATZ104" s="29"/>
      <c r="AUA104" s="29"/>
      <c r="AUB104" s="29"/>
      <c r="AUC104" s="29"/>
      <c r="AUD104" s="29"/>
      <c r="AUE104" s="29"/>
      <c r="AUF104" s="29"/>
      <c r="AUG104" s="29"/>
      <c r="AUH104" s="29"/>
      <c r="AUI104" s="29"/>
      <c r="AUJ104" s="29"/>
      <c r="AUK104" s="29"/>
      <c r="AUL104" s="29"/>
      <c r="AUM104" s="29"/>
      <c r="AUN104" s="29"/>
      <c r="AUO104" s="29"/>
      <c r="AUP104" s="29"/>
      <c r="AUQ104" s="29"/>
      <c r="AUR104" s="29"/>
      <c r="AUS104" s="29"/>
      <c r="AUT104" s="29"/>
      <c r="AUU104" s="29"/>
      <c r="AUV104" s="29"/>
      <c r="AUW104" s="29"/>
      <c r="AUX104" s="29"/>
      <c r="AUY104" s="29"/>
      <c r="AUZ104" s="29"/>
      <c r="AVA104" s="29"/>
      <c r="AVB104" s="29"/>
      <c r="AVC104" s="29"/>
      <c r="AVD104" s="29"/>
      <c r="AVE104" s="29"/>
      <c r="AVF104" s="29"/>
      <c r="AVG104" s="29"/>
      <c r="AVH104" s="29"/>
      <c r="AVI104" s="29"/>
      <c r="AVJ104" s="29"/>
      <c r="AVK104" s="29"/>
      <c r="AVL104" s="29"/>
      <c r="AVM104" s="29"/>
      <c r="AVN104" s="29"/>
      <c r="AVO104" s="29"/>
      <c r="AVP104" s="29"/>
      <c r="AVQ104" s="29"/>
      <c r="AVR104" s="29"/>
      <c r="AVS104" s="29"/>
      <c r="AVT104" s="29"/>
      <c r="AVU104" s="29"/>
      <c r="AVV104" s="29"/>
      <c r="AVW104" s="29"/>
      <c r="AVX104" s="29"/>
      <c r="AVY104" s="29"/>
      <c r="AVZ104" s="29"/>
      <c r="AWA104" s="29"/>
      <c r="AWB104" s="29"/>
      <c r="AWC104" s="29"/>
      <c r="AWD104" s="29"/>
      <c r="AWE104" s="29"/>
      <c r="AWF104" s="29"/>
      <c r="AWG104" s="29"/>
      <c r="AWH104" s="29"/>
      <c r="AWI104" s="29"/>
      <c r="AWJ104" s="29"/>
      <c r="AWK104" s="29"/>
      <c r="AWL104" s="29"/>
      <c r="AWM104" s="29"/>
      <c r="AWN104" s="29"/>
      <c r="AWO104" s="29"/>
      <c r="AWP104" s="29"/>
      <c r="AWQ104" s="29"/>
      <c r="AWR104" s="29"/>
      <c r="AWS104" s="29"/>
      <c r="AWT104" s="29"/>
      <c r="AWU104" s="29"/>
      <c r="AWV104" s="29"/>
      <c r="AWW104" s="29"/>
      <c r="AWX104" s="29"/>
      <c r="AWY104" s="29"/>
      <c r="AWZ104" s="29"/>
      <c r="AXA104" s="29"/>
      <c r="AXB104" s="29"/>
      <c r="AXC104" s="29"/>
      <c r="AXD104" s="29"/>
      <c r="AXE104" s="29"/>
      <c r="AXF104" s="29"/>
      <c r="AXG104" s="29"/>
      <c r="AXH104" s="29"/>
      <c r="AXI104" s="29"/>
      <c r="AXJ104" s="29"/>
      <c r="AXK104" s="29"/>
      <c r="AXL104" s="29"/>
      <c r="AXM104" s="29"/>
      <c r="AXN104" s="29"/>
      <c r="AXO104" s="29"/>
      <c r="AXP104" s="29"/>
      <c r="AXQ104" s="29"/>
      <c r="AXR104" s="29"/>
      <c r="AXS104" s="29"/>
      <c r="AXT104" s="29"/>
      <c r="AXU104" s="29"/>
      <c r="AXV104" s="29"/>
      <c r="AXW104" s="29"/>
      <c r="AXX104" s="29"/>
      <c r="AXY104" s="29"/>
      <c r="AXZ104" s="29"/>
      <c r="AYA104" s="29"/>
      <c r="AYB104" s="29"/>
      <c r="AYC104" s="29"/>
      <c r="AYD104" s="29"/>
      <c r="AYE104" s="29"/>
      <c r="AYF104" s="29"/>
      <c r="AYG104" s="29"/>
      <c r="AYH104" s="29"/>
      <c r="AYI104" s="29"/>
      <c r="AYJ104" s="29"/>
      <c r="AYK104" s="29"/>
      <c r="AYL104" s="29"/>
      <c r="AYM104" s="29"/>
      <c r="AYN104" s="29"/>
      <c r="AYO104" s="29"/>
      <c r="AYP104" s="29"/>
      <c r="AYQ104" s="29"/>
      <c r="AYR104" s="29"/>
      <c r="AYS104" s="29"/>
      <c r="AYT104" s="29"/>
      <c r="AYU104" s="29"/>
      <c r="AYV104" s="29"/>
      <c r="AYW104" s="29"/>
      <c r="AYX104" s="29"/>
      <c r="AYY104" s="29"/>
      <c r="AYZ104" s="29"/>
      <c r="AZA104" s="29"/>
      <c r="AZB104" s="29"/>
      <c r="AZC104" s="29"/>
      <c r="AZD104" s="29"/>
      <c r="AZE104" s="29"/>
      <c r="AZF104" s="29"/>
      <c r="AZG104" s="29"/>
      <c r="AZH104" s="29"/>
      <c r="AZI104" s="29"/>
      <c r="AZJ104" s="29"/>
      <c r="AZK104" s="29"/>
      <c r="AZL104" s="29"/>
      <c r="AZM104" s="29"/>
      <c r="AZN104" s="29"/>
      <c r="AZO104" s="29"/>
      <c r="AZP104" s="29"/>
      <c r="AZQ104" s="29"/>
      <c r="AZR104" s="29"/>
      <c r="AZS104" s="29"/>
      <c r="AZT104" s="29"/>
      <c r="AZU104" s="29"/>
      <c r="AZV104" s="29"/>
      <c r="AZW104" s="29"/>
      <c r="AZX104" s="29"/>
      <c r="AZY104" s="29"/>
      <c r="AZZ104" s="29"/>
      <c r="BAA104" s="29"/>
      <c r="BAB104" s="29"/>
      <c r="BAC104" s="29"/>
      <c r="BAD104" s="29"/>
      <c r="BAE104" s="29"/>
      <c r="BAF104" s="29"/>
      <c r="BAG104" s="29"/>
      <c r="BAH104" s="29"/>
      <c r="BAI104" s="29"/>
      <c r="BAJ104" s="29"/>
      <c r="BAK104" s="29"/>
      <c r="BAL104" s="29"/>
      <c r="BAM104" s="29"/>
      <c r="BAN104" s="29"/>
      <c r="BAO104" s="29"/>
      <c r="BAP104" s="29"/>
      <c r="BAQ104" s="29"/>
      <c r="BAR104" s="29"/>
      <c r="BAS104" s="29"/>
      <c r="BAT104" s="29"/>
      <c r="BAU104" s="29"/>
      <c r="BAV104" s="29"/>
      <c r="BAW104" s="29"/>
      <c r="BAX104" s="29"/>
      <c r="BAY104" s="29"/>
      <c r="BAZ104" s="29"/>
      <c r="BBA104" s="29"/>
      <c r="BBB104" s="29"/>
      <c r="BBC104" s="29"/>
      <c r="BBD104" s="29"/>
      <c r="BBE104" s="29"/>
      <c r="BBF104" s="29"/>
      <c r="BBG104" s="29"/>
      <c r="BBH104" s="29"/>
      <c r="BBI104" s="29"/>
      <c r="BBJ104" s="29"/>
      <c r="BBK104" s="29"/>
      <c r="BBL104" s="29"/>
      <c r="BBM104" s="29"/>
      <c r="BBN104" s="29"/>
      <c r="BBO104" s="29"/>
      <c r="BBP104" s="29"/>
      <c r="BBQ104" s="29"/>
      <c r="BBR104" s="29"/>
      <c r="BBS104" s="29"/>
      <c r="BBT104" s="29"/>
      <c r="BBU104" s="29"/>
      <c r="BBV104" s="29"/>
      <c r="BBW104" s="29"/>
      <c r="BBX104" s="29"/>
      <c r="BBY104" s="29"/>
      <c r="BBZ104" s="29"/>
      <c r="BCA104" s="29"/>
      <c r="BCB104" s="29"/>
      <c r="BCC104" s="29"/>
      <c r="BCD104" s="29"/>
      <c r="BCE104" s="29"/>
      <c r="BCF104" s="29"/>
      <c r="BCG104" s="29"/>
      <c r="BCH104" s="29"/>
      <c r="BCI104" s="29"/>
      <c r="BCJ104" s="29"/>
      <c r="BCK104" s="29"/>
      <c r="BCL104" s="29"/>
      <c r="BCM104" s="29"/>
      <c r="BCN104" s="29"/>
      <c r="BCO104" s="29"/>
      <c r="BCP104" s="29"/>
      <c r="BCQ104" s="29"/>
      <c r="BCR104" s="29"/>
      <c r="BCS104" s="29"/>
      <c r="BCT104" s="29"/>
      <c r="BCU104" s="29"/>
      <c r="BCV104" s="29"/>
      <c r="BCW104" s="29"/>
      <c r="BCX104" s="29"/>
      <c r="BCY104" s="29"/>
      <c r="BCZ104" s="29"/>
      <c r="BDA104" s="29"/>
      <c r="BDB104" s="29"/>
      <c r="BDC104" s="29"/>
      <c r="BDD104" s="29"/>
      <c r="BDE104" s="29"/>
      <c r="BDF104" s="29"/>
      <c r="BDG104" s="29"/>
      <c r="BDH104" s="29"/>
      <c r="BDI104" s="29"/>
      <c r="BDJ104" s="29"/>
      <c r="BDK104" s="29"/>
      <c r="BDL104" s="29"/>
      <c r="BDM104" s="29"/>
      <c r="BDN104" s="29"/>
      <c r="BDO104" s="29"/>
      <c r="BDP104" s="29"/>
      <c r="BDQ104" s="29"/>
      <c r="BDR104" s="29"/>
      <c r="BDS104" s="29"/>
      <c r="BDT104" s="29"/>
      <c r="BDU104" s="29"/>
      <c r="BDV104" s="29"/>
      <c r="BDW104" s="29"/>
      <c r="BDX104" s="29"/>
      <c r="BDY104" s="29"/>
      <c r="BDZ104" s="29"/>
      <c r="BEA104" s="29"/>
      <c r="BEB104" s="29"/>
      <c r="BEC104" s="29"/>
      <c r="BED104" s="29"/>
      <c r="BEE104" s="29"/>
      <c r="BEF104" s="29"/>
      <c r="BEG104" s="29"/>
      <c r="BEH104" s="29"/>
      <c r="BEI104" s="29"/>
      <c r="BEJ104" s="29"/>
      <c r="BEK104" s="29"/>
      <c r="BEL104" s="29"/>
      <c r="BEM104" s="29"/>
      <c r="BEN104" s="29"/>
      <c r="BEO104" s="29"/>
      <c r="BEP104" s="29"/>
      <c r="BEQ104" s="29"/>
      <c r="BER104" s="29"/>
      <c r="BES104" s="29"/>
      <c r="BET104" s="29"/>
      <c r="BEU104" s="29"/>
      <c r="BEV104" s="29"/>
      <c r="BEW104" s="29"/>
      <c r="BEX104" s="29"/>
      <c r="BEY104" s="29"/>
      <c r="BEZ104" s="29"/>
      <c r="BFA104" s="29"/>
      <c r="BFB104" s="29"/>
      <c r="BFC104" s="29"/>
      <c r="BFD104" s="29"/>
      <c r="BFE104" s="29"/>
      <c r="BFF104" s="29"/>
      <c r="BFG104" s="29"/>
      <c r="BFH104" s="29"/>
      <c r="BFI104" s="29"/>
      <c r="BFJ104" s="29"/>
      <c r="BFK104" s="29"/>
      <c r="BFL104" s="29"/>
      <c r="BFM104" s="29"/>
      <c r="BFN104" s="29"/>
      <c r="BFO104" s="29"/>
      <c r="BFP104" s="29"/>
      <c r="BFQ104" s="29"/>
      <c r="BFR104" s="29"/>
      <c r="BFS104" s="29"/>
      <c r="BFT104" s="29"/>
      <c r="BFU104" s="29"/>
      <c r="BFV104" s="29"/>
      <c r="BFW104" s="29"/>
      <c r="BFX104" s="29"/>
      <c r="BFY104" s="29"/>
      <c r="BFZ104" s="29"/>
      <c r="BGA104" s="29"/>
      <c r="BGB104" s="29"/>
      <c r="BGC104" s="29"/>
      <c r="BGD104" s="29"/>
      <c r="BGE104" s="29"/>
      <c r="BGF104" s="29"/>
      <c r="BGG104" s="29"/>
      <c r="BGH104" s="29"/>
      <c r="BGI104" s="29"/>
      <c r="BGJ104" s="29"/>
      <c r="BGK104" s="29"/>
      <c r="BGL104" s="29"/>
      <c r="BGM104" s="29"/>
      <c r="BGN104" s="29"/>
      <c r="BGO104" s="29"/>
      <c r="BGP104" s="29"/>
      <c r="BGQ104" s="29"/>
      <c r="BGR104" s="29"/>
      <c r="BGS104" s="29"/>
      <c r="BGT104" s="29"/>
      <c r="BGU104" s="29"/>
      <c r="BGV104" s="29"/>
      <c r="BGW104" s="29"/>
      <c r="BGX104" s="29"/>
      <c r="BGY104" s="29"/>
      <c r="BGZ104" s="29"/>
      <c r="BHA104" s="29"/>
      <c r="BHB104" s="29"/>
      <c r="BHC104" s="29"/>
      <c r="BHD104" s="29"/>
      <c r="BHE104" s="29"/>
      <c r="BHF104" s="29"/>
      <c r="BHG104" s="29"/>
      <c r="BHH104" s="29"/>
      <c r="BHI104" s="29"/>
      <c r="BHJ104" s="29"/>
      <c r="BHK104" s="29"/>
      <c r="BHL104" s="29"/>
      <c r="BHM104" s="29"/>
      <c r="BHN104" s="29"/>
      <c r="BHO104" s="29"/>
      <c r="BHP104" s="29"/>
      <c r="BHQ104" s="29"/>
      <c r="BHR104" s="29"/>
      <c r="BHS104" s="29"/>
      <c r="BHT104" s="29"/>
      <c r="BHU104" s="29"/>
      <c r="BHV104" s="29"/>
      <c r="BHW104" s="29"/>
      <c r="BHX104" s="29"/>
      <c r="BHY104" s="29"/>
      <c r="BHZ104" s="29"/>
      <c r="BIA104" s="29"/>
      <c r="BIB104" s="29"/>
      <c r="BIC104" s="29"/>
      <c r="BID104" s="29"/>
      <c r="BIE104" s="29"/>
      <c r="BIF104" s="29"/>
      <c r="BIG104" s="29"/>
      <c r="BIH104" s="29"/>
      <c r="BII104" s="29"/>
      <c r="BIJ104" s="29"/>
      <c r="BIK104" s="29"/>
      <c r="BIL104" s="29"/>
      <c r="BIM104" s="29"/>
      <c r="BIN104" s="29"/>
      <c r="BIO104" s="29"/>
      <c r="BIP104" s="29"/>
      <c r="BIQ104" s="29"/>
      <c r="BIR104" s="29"/>
      <c r="BIS104" s="29"/>
      <c r="BIT104" s="29"/>
      <c r="BIU104" s="29"/>
      <c r="BIV104" s="29"/>
      <c r="BIW104" s="29"/>
      <c r="BIX104" s="29"/>
      <c r="BIY104" s="29"/>
      <c r="BIZ104" s="29"/>
      <c r="BJA104" s="29"/>
      <c r="BJB104" s="29"/>
      <c r="BJC104" s="29"/>
      <c r="BJD104" s="29"/>
      <c r="BJE104" s="29"/>
      <c r="BJF104" s="29"/>
      <c r="BJG104" s="29"/>
      <c r="BJH104" s="29"/>
      <c r="BJI104" s="29"/>
      <c r="BJJ104" s="29"/>
      <c r="BJK104" s="29"/>
      <c r="BJL104" s="29"/>
      <c r="BJM104" s="29"/>
      <c r="BJN104" s="29"/>
      <c r="BJO104" s="29"/>
      <c r="BJP104" s="29"/>
      <c r="BJQ104" s="29"/>
      <c r="BJR104" s="29"/>
      <c r="BJS104" s="29"/>
      <c r="BJT104" s="29"/>
      <c r="BJU104" s="29"/>
      <c r="BJV104" s="29"/>
      <c r="BJW104" s="29"/>
      <c r="BJX104" s="29"/>
      <c r="BJY104" s="29"/>
      <c r="BJZ104" s="29"/>
      <c r="BKA104" s="29"/>
      <c r="BKB104" s="29"/>
      <c r="BKC104" s="29"/>
      <c r="BKD104" s="29"/>
      <c r="BKE104" s="29"/>
      <c r="BKF104" s="29"/>
      <c r="BKG104" s="29"/>
      <c r="BKH104" s="29"/>
      <c r="BKI104" s="29"/>
      <c r="BKJ104" s="29"/>
      <c r="BKK104" s="29"/>
      <c r="BKL104" s="29"/>
      <c r="BKM104" s="29"/>
      <c r="BKN104" s="29"/>
      <c r="BKO104" s="29"/>
      <c r="BKP104" s="29"/>
      <c r="BKQ104" s="29"/>
      <c r="BKR104" s="29"/>
      <c r="BKS104" s="29"/>
      <c r="BKT104" s="29"/>
      <c r="BKU104" s="29"/>
      <c r="BKV104" s="29"/>
      <c r="BKW104" s="29"/>
      <c r="BKX104" s="29"/>
      <c r="BKY104" s="29"/>
      <c r="BKZ104" s="29"/>
      <c r="BLA104" s="29"/>
      <c r="BLB104" s="29"/>
      <c r="BLC104" s="29"/>
      <c r="BLD104" s="29"/>
      <c r="BLE104" s="29"/>
      <c r="BLF104" s="29"/>
      <c r="BLG104" s="29"/>
      <c r="BLH104" s="29"/>
      <c r="BLI104" s="29"/>
      <c r="BLJ104" s="29"/>
      <c r="BLK104" s="29"/>
      <c r="BLL104" s="29"/>
      <c r="BLM104" s="29"/>
      <c r="BLN104" s="29"/>
      <c r="BLO104" s="29"/>
      <c r="BLP104" s="29"/>
      <c r="BLQ104" s="29"/>
      <c r="BLR104" s="29"/>
      <c r="BLS104" s="29"/>
      <c r="BLT104" s="29"/>
      <c r="BLU104" s="29"/>
      <c r="BLV104" s="29"/>
      <c r="BLW104" s="29"/>
      <c r="BLX104" s="29"/>
      <c r="BLY104" s="29"/>
      <c r="BLZ104" s="29"/>
      <c r="BMA104" s="29"/>
      <c r="BMB104" s="29"/>
      <c r="BMC104" s="29"/>
      <c r="BMD104" s="29"/>
      <c r="BME104" s="29"/>
      <c r="BMF104" s="29"/>
      <c r="BMG104" s="29"/>
      <c r="BMH104" s="29"/>
      <c r="BMI104" s="29"/>
      <c r="BMJ104" s="29"/>
      <c r="BMK104" s="29"/>
      <c r="BML104" s="29"/>
      <c r="BMM104" s="29"/>
      <c r="BMN104" s="29"/>
      <c r="BMO104" s="29"/>
      <c r="BMP104" s="29"/>
      <c r="BMQ104" s="29"/>
      <c r="BMR104" s="29"/>
      <c r="BMS104" s="29"/>
      <c r="BMT104" s="29"/>
      <c r="BMU104" s="29"/>
      <c r="BMV104" s="29"/>
      <c r="BMW104" s="29"/>
      <c r="BMX104" s="29"/>
      <c r="BMY104" s="29"/>
      <c r="BMZ104" s="29"/>
      <c r="BNA104" s="29"/>
      <c r="BNB104" s="29"/>
      <c r="BNC104" s="29"/>
      <c r="BND104" s="29"/>
      <c r="BNE104" s="29"/>
      <c r="BNF104" s="29"/>
      <c r="BNG104" s="29"/>
      <c r="BNH104" s="29"/>
      <c r="BNI104" s="29"/>
      <c r="BNJ104" s="29"/>
      <c r="BNK104" s="29"/>
      <c r="BNL104" s="29"/>
      <c r="BNM104" s="29"/>
      <c r="BNN104" s="29"/>
      <c r="BNO104" s="29"/>
      <c r="BNP104" s="29"/>
      <c r="BNQ104" s="29"/>
      <c r="BNR104" s="29"/>
      <c r="BNS104" s="29"/>
      <c r="BNT104" s="29"/>
      <c r="BNU104" s="29"/>
      <c r="BNV104" s="29"/>
      <c r="BNW104" s="29"/>
      <c r="BNX104" s="29"/>
      <c r="BNY104" s="29"/>
      <c r="BNZ104" s="29"/>
      <c r="BOA104" s="29"/>
      <c r="BOB104" s="29"/>
      <c r="BOC104" s="29"/>
      <c r="BOD104" s="29"/>
      <c r="BOE104" s="29"/>
      <c r="BOF104" s="29"/>
      <c r="BOG104" s="29"/>
      <c r="BOH104" s="29"/>
      <c r="BOI104" s="29"/>
      <c r="BOJ104" s="29"/>
      <c r="BOK104" s="29"/>
      <c r="BOL104" s="29"/>
      <c r="BOM104" s="29"/>
      <c r="BON104" s="29"/>
      <c r="BOO104" s="29"/>
      <c r="BOP104" s="29"/>
      <c r="BOQ104" s="29"/>
      <c r="BOR104" s="29"/>
      <c r="BOS104" s="29"/>
      <c r="BOT104" s="29"/>
      <c r="BOU104" s="29"/>
      <c r="BOV104" s="29"/>
      <c r="BOW104" s="29"/>
      <c r="BOX104" s="29"/>
      <c r="BOY104" s="29"/>
      <c r="BOZ104" s="29"/>
      <c r="BPA104" s="29"/>
      <c r="BPB104" s="29"/>
      <c r="BPC104" s="29"/>
      <c r="BPD104" s="29"/>
      <c r="BPE104" s="29"/>
      <c r="BPF104" s="29"/>
      <c r="BPG104" s="29"/>
      <c r="BPH104" s="29"/>
      <c r="BPI104" s="29"/>
      <c r="BPJ104" s="29"/>
      <c r="BPK104" s="29"/>
      <c r="BPL104" s="29"/>
      <c r="BPM104" s="29"/>
      <c r="BPN104" s="29"/>
      <c r="BPO104" s="29"/>
      <c r="BPP104" s="29"/>
      <c r="BPQ104" s="29"/>
      <c r="BPR104" s="29"/>
      <c r="BPS104" s="29"/>
      <c r="BPT104" s="29"/>
      <c r="BPU104" s="29"/>
      <c r="BPV104" s="29"/>
      <c r="BPW104" s="29"/>
      <c r="BPX104" s="29"/>
      <c r="BPY104" s="29"/>
      <c r="BPZ104" s="29"/>
      <c r="BQA104" s="29"/>
      <c r="BQB104" s="29"/>
      <c r="BQC104" s="29"/>
      <c r="BQD104" s="29"/>
      <c r="BQE104" s="29"/>
      <c r="BQF104" s="29"/>
      <c r="BQG104" s="29"/>
      <c r="BQH104" s="29"/>
      <c r="BQI104" s="29"/>
      <c r="BQJ104" s="29"/>
      <c r="BQK104" s="29"/>
      <c r="BQL104" s="29"/>
      <c r="BQM104" s="29"/>
      <c r="BQN104" s="29"/>
      <c r="BQO104" s="29"/>
      <c r="BQP104" s="29"/>
      <c r="BQQ104" s="29"/>
      <c r="BQR104" s="29"/>
      <c r="BQS104" s="29"/>
      <c r="BQT104" s="29"/>
      <c r="BQU104" s="29"/>
      <c r="BQV104" s="29"/>
      <c r="BQW104" s="29"/>
      <c r="BQX104" s="29"/>
      <c r="BQY104" s="29"/>
      <c r="BQZ104" s="29"/>
      <c r="BRA104" s="29"/>
      <c r="BRB104" s="29"/>
      <c r="BRC104" s="29"/>
      <c r="BRD104" s="29"/>
      <c r="BRE104" s="29"/>
      <c r="BRF104" s="29"/>
      <c r="BRG104" s="29"/>
      <c r="BRH104" s="29"/>
      <c r="BRI104" s="29"/>
      <c r="BRJ104" s="29"/>
      <c r="BRK104" s="29"/>
      <c r="BRL104" s="29"/>
      <c r="BRM104" s="29"/>
      <c r="BRN104" s="29"/>
      <c r="BRO104" s="29"/>
      <c r="BRP104" s="29"/>
      <c r="BRQ104" s="29"/>
      <c r="BRR104" s="29"/>
      <c r="BRS104" s="29"/>
      <c r="BRT104" s="29"/>
      <c r="BRU104" s="29"/>
      <c r="BRV104" s="29"/>
      <c r="BRW104" s="29"/>
      <c r="BRX104" s="29"/>
      <c r="BRY104" s="29"/>
      <c r="BRZ104" s="29"/>
      <c r="BSA104" s="29"/>
      <c r="BSB104" s="29"/>
      <c r="BSC104" s="29"/>
      <c r="BSD104" s="29"/>
      <c r="BSE104" s="29"/>
      <c r="BSF104" s="29"/>
      <c r="BSG104" s="29"/>
      <c r="BSH104" s="29"/>
      <c r="BSI104" s="29"/>
      <c r="BSJ104" s="29"/>
      <c r="BSK104" s="29"/>
      <c r="BSL104" s="29"/>
      <c r="BSM104" s="29"/>
      <c r="BSN104" s="29"/>
      <c r="BSO104" s="29"/>
      <c r="BSP104" s="29"/>
      <c r="BSQ104" s="29"/>
      <c r="BSR104" s="29"/>
      <c r="BSS104" s="29"/>
      <c r="BST104" s="29"/>
      <c r="BSU104" s="29"/>
      <c r="BSV104" s="29"/>
      <c r="BSW104" s="29"/>
      <c r="BSX104" s="29"/>
      <c r="BSY104" s="29"/>
      <c r="BSZ104" s="29"/>
      <c r="BTA104" s="29"/>
      <c r="BTB104" s="29"/>
      <c r="BTC104" s="29"/>
      <c r="BTD104" s="29"/>
      <c r="BTE104" s="29"/>
      <c r="BTF104" s="29"/>
      <c r="BTG104" s="29"/>
      <c r="BTH104" s="29"/>
      <c r="BTI104" s="29"/>
      <c r="BTJ104" s="29"/>
      <c r="BTK104" s="29"/>
      <c r="BTL104" s="29"/>
      <c r="BTM104" s="29"/>
      <c r="BTN104" s="29"/>
      <c r="BTO104" s="29"/>
      <c r="BTP104" s="29"/>
      <c r="BTQ104" s="29"/>
      <c r="BTR104" s="29"/>
      <c r="BTS104" s="29"/>
      <c r="BTT104" s="29"/>
      <c r="BTU104" s="29"/>
      <c r="BTV104" s="29"/>
      <c r="BTW104" s="29"/>
      <c r="BTX104" s="29"/>
      <c r="BTY104" s="29"/>
      <c r="BTZ104" s="29"/>
      <c r="BUA104" s="29"/>
      <c r="BUB104" s="29"/>
      <c r="BUC104" s="29"/>
      <c r="BUD104" s="29"/>
      <c r="BUE104" s="29"/>
      <c r="BUF104" s="29"/>
      <c r="BUG104" s="29"/>
      <c r="BUH104" s="29"/>
      <c r="BUI104" s="29"/>
      <c r="BUJ104" s="29"/>
      <c r="BUK104" s="29"/>
      <c r="BUL104" s="29"/>
      <c r="BUM104" s="29"/>
      <c r="BUN104" s="29"/>
      <c r="BUO104" s="29"/>
      <c r="BUP104" s="29"/>
      <c r="BUQ104" s="29"/>
      <c r="BUR104" s="29"/>
      <c r="BUS104" s="29"/>
      <c r="BUT104" s="29"/>
      <c r="BUU104" s="29"/>
      <c r="BUV104" s="29"/>
      <c r="BUW104" s="29"/>
      <c r="BUX104" s="29"/>
      <c r="BUY104" s="29"/>
      <c r="BUZ104" s="29"/>
      <c r="BVA104" s="29"/>
      <c r="BVB104" s="29"/>
      <c r="BVC104" s="29"/>
      <c r="BVD104" s="29"/>
      <c r="BVE104" s="29"/>
      <c r="BVF104" s="29"/>
      <c r="BVG104" s="29"/>
      <c r="BVH104" s="29"/>
      <c r="BVI104" s="29"/>
      <c r="BVJ104" s="29"/>
      <c r="BVK104" s="29"/>
      <c r="BVL104" s="29"/>
      <c r="BVM104" s="29"/>
      <c r="BVN104" s="29"/>
      <c r="BVO104" s="29"/>
      <c r="BVP104" s="29"/>
      <c r="BVQ104" s="29"/>
      <c r="BVR104" s="29"/>
      <c r="BVS104" s="29"/>
      <c r="BVT104" s="29"/>
      <c r="BVU104" s="29"/>
      <c r="BVV104" s="29"/>
      <c r="BVW104" s="29"/>
      <c r="BVX104" s="29"/>
      <c r="BVY104" s="29"/>
      <c r="BVZ104" s="29"/>
      <c r="BWA104" s="29"/>
      <c r="BWB104" s="29"/>
      <c r="BWC104" s="29"/>
      <c r="BWD104" s="29"/>
      <c r="BWE104" s="29"/>
      <c r="BWF104" s="29"/>
      <c r="BWG104" s="29"/>
      <c r="BWH104" s="29"/>
      <c r="BWI104" s="29"/>
      <c r="BWJ104" s="29"/>
      <c r="BWK104" s="29"/>
      <c r="BWL104" s="29"/>
      <c r="BWM104" s="29"/>
      <c r="BWN104" s="29"/>
      <c r="BWO104" s="29"/>
      <c r="BWP104" s="29"/>
      <c r="BWQ104" s="29"/>
      <c r="BWR104" s="29"/>
      <c r="BWS104" s="29"/>
      <c r="BWT104" s="29"/>
      <c r="BWU104" s="29"/>
      <c r="BWV104" s="29"/>
      <c r="BWW104" s="29"/>
      <c r="BWX104" s="29"/>
      <c r="BWY104" s="29"/>
      <c r="BWZ104" s="29"/>
      <c r="BXA104" s="29"/>
      <c r="BXB104" s="29"/>
      <c r="BXC104" s="29"/>
      <c r="BXD104" s="29"/>
      <c r="BXE104" s="29"/>
      <c r="BXF104" s="29"/>
      <c r="BXG104" s="29"/>
      <c r="BXH104" s="29"/>
      <c r="BXI104" s="29"/>
      <c r="BXJ104" s="29"/>
      <c r="BXK104" s="29"/>
      <c r="BXL104" s="29"/>
      <c r="BXM104" s="29"/>
      <c r="BXN104" s="29"/>
      <c r="BXO104" s="29"/>
      <c r="BXP104" s="29"/>
      <c r="BXQ104" s="29"/>
      <c r="BXR104" s="29"/>
      <c r="BXS104" s="29"/>
      <c r="BXT104" s="29"/>
      <c r="BXU104" s="29"/>
      <c r="BXV104" s="29"/>
      <c r="BXW104" s="29"/>
      <c r="BXX104" s="29"/>
      <c r="BXY104" s="29"/>
      <c r="BXZ104" s="29"/>
      <c r="BYA104" s="29"/>
      <c r="BYB104" s="29"/>
      <c r="BYC104" s="29"/>
      <c r="BYD104" s="29"/>
      <c r="BYE104" s="29"/>
      <c r="BYF104" s="29"/>
      <c r="BYG104" s="29"/>
      <c r="BYH104" s="29"/>
      <c r="BYI104" s="29"/>
      <c r="BYJ104" s="29"/>
      <c r="BYK104" s="29"/>
      <c r="BYL104" s="29"/>
      <c r="BYM104" s="29"/>
      <c r="BYN104" s="29"/>
      <c r="BYO104" s="29"/>
      <c r="BYP104" s="29"/>
      <c r="BYQ104" s="29"/>
      <c r="BYR104" s="29"/>
      <c r="BYS104" s="29"/>
      <c r="BYT104" s="29"/>
      <c r="BYU104" s="29"/>
      <c r="BYV104" s="29"/>
      <c r="BYW104" s="29"/>
      <c r="BYX104" s="29"/>
      <c r="BYY104" s="29"/>
      <c r="BYZ104" s="29"/>
      <c r="BZA104" s="29"/>
      <c r="BZB104" s="29"/>
      <c r="BZC104" s="29"/>
      <c r="BZD104" s="29"/>
      <c r="BZE104" s="29"/>
      <c r="BZF104" s="29"/>
      <c r="BZG104" s="29"/>
      <c r="BZH104" s="29"/>
      <c r="BZI104" s="29"/>
      <c r="BZJ104" s="29"/>
      <c r="BZK104" s="29"/>
      <c r="BZL104" s="29"/>
      <c r="BZM104" s="29"/>
      <c r="BZN104" s="29"/>
      <c r="BZO104" s="29"/>
      <c r="BZP104" s="29"/>
      <c r="BZQ104" s="29"/>
      <c r="BZR104" s="29"/>
      <c r="BZS104" s="29"/>
      <c r="BZT104" s="29"/>
      <c r="BZU104" s="29"/>
      <c r="BZV104" s="29"/>
      <c r="BZW104" s="29"/>
      <c r="BZX104" s="29"/>
      <c r="BZY104" s="29"/>
      <c r="BZZ104" s="29"/>
      <c r="CAA104" s="29"/>
      <c r="CAB104" s="29"/>
      <c r="CAC104" s="29"/>
      <c r="CAD104" s="29"/>
      <c r="CAE104" s="29"/>
      <c r="CAF104" s="29"/>
      <c r="CAG104" s="29"/>
      <c r="CAH104" s="29"/>
      <c r="CAI104" s="29"/>
      <c r="CAJ104" s="29"/>
      <c r="CAK104" s="29"/>
      <c r="CAL104" s="29"/>
      <c r="CAM104" s="29"/>
      <c r="CAN104" s="29"/>
      <c r="CAO104" s="29"/>
      <c r="CAP104" s="29"/>
      <c r="CAQ104" s="29"/>
      <c r="CAR104" s="29"/>
      <c r="CAS104" s="29"/>
      <c r="CAT104" s="29"/>
      <c r="CAU104" s="29"/>
      <c r="CAV104" s="29"/>
      <c r="CAW104" s="29"/>
      <c r="CAX104" s="29"/>
      <c r="CAY104" s="29"/>
      <c r="CAZ104" s="29"/>
      <c r="CBA104" s="29"/>
      <c r="CBB104" s="29"/>
      <c r="CBC104" s="29"/>
      <c r="CBD104" s="29"/>
      <c r="CBE104" s="29"/>
      <c r="CBF104" s="29"/>
      <c r="CBG104" s="29"/>
      <c r="CBH104" s="29"/>
      <c r="CBI104" s="29"/>
      <c r="CBJ104" s="29"/>
      <c r="CBK104" s="29"/>
      <c r="CBL104" s="29"/>
      <c r="CBM104" s="29"/>
      <c r="CBN104" s="29"/>
      <c r="CBO104" s="29"/>
      <c r="CBP104" s="29"/>
      <c r="CBQ104" s="29"/>
      <c r="CBR104" s="29"/>
      <c r="CBS104" s="29"/>
      <c r="CBT104" s="29"/>
      <c r="CBU104" s="29"/>
      <c r="CBV104" s="29"/>
      <c r="CBW104" s="29"/>
      <c r="CBX104" s="29"/>
      <c r="CBY104" s="29"/>
      <c r="CBZ104" s="29"/>
      <c r="CCA104" s="29"/>
      <c r="CCB104" s="29"/>
      <c r="CCC104" s="29"/>
      <c r="CCD104" s="29"/>
      <c r="CCE104" s="29"/>
      <c r="CCF104" s="29"/>
      <c r="CCG104" s="29"/>
      <c r="CCH104" s="29"/>
      <c r="CCI104" s="29"/>
      <c r="CCJ104" s="29"/>
      <c r="CCK104" s="29"/>
      <c r="CCL104" s="29"/>
      <c r="CCM104" s="29"/>
      <c r="CCN104" s="29"/>
      <c r="CCO104" s="29"/>
      <c r="CCP104" s="29"/>
      <c r="CCQ104" s="29"/>
      <c r="CCR104" s="29"/>
      <c r="CCS104" s="29"/>
      <c r="CCT104" s="29"/>
      <c r="CCU104" s="29"/>
      <c r="CCV104" s="29"/>
      <c r="CCW104" s="29"/>
      <c r="CCX104" s="29"/>
      <c r="CCY104" s="29"/>
      <c r="CCZ104" s="29"/>
      <c r="CDA104" s="29"/>
      <c r="CDB104" s="29"/>
      <c r="CDC104" s="29"/>
      <c r="CDD104" s="29"/>
      <c r="CDE104" s="29"/>
      <c r="CDF104" s="29"/>
      <c r="CDG104" s="29"/>
      <c r="CDH104" s="29"/>
      <c r="CDI104" s="29"/>
      <c r="CDJ104" s="29"/>
      <c r="CDK104" s="29"/>
      <c r="CDL104" s="29"/>
      <c r="CDM104" s="29"/>
      <c r="CDN104" s="29"/>
      <c r="CDO104" s="29"/>
      <c r="CDP104" s="29"/>
      <c r="CDQ104" s="29"/>
      <c r="CDR104" s="29"/>
      <c r="CDS104" s="29"/>
      <c r="CDT104" s="29"/>
      <c r="CDU104" s="29"/>
      <c r="CDV104" s="29"/>
      <c r="CDW104" s="29"/>
      <c r="CDX104" s="29"/>
      <c r="CDY104" s="29"/>
      <c r="CDZ104" s="29"/>
      <c r="CEA104" s="29"/>
      <c r="CEB104" s="29"/>
      <c r="CEC104" s="29"/>
      <c r="CED104" s="29"/>
      <c r="CEE104" s="29"/>
      <c r="CEF104" s="29"/>
      <c r="CEG104" s="29"/>
      <c r="CEH104" s="29"/>
      <c r="CEI104" s="29"/>
      <c r="CEJ104" s="29"/>
      <c r="CEK104" s="29"/>
      <c r="CEL104" s="29"/>
      <c r="CEM104" s="29"/>
      <c r="CEN104" s="29"/>
      <c r="CEO104" s="29"/>
      <c r="CEP104" s="29"/>
      <c r="CEQ104" s="29"/>
      <c r="CER104" s="29"/>
      <c r="CES104" s="29"/>
      <c r="CET104" s="29"/>
      <c r="CEU104" s="29"/>
      <c r="CEV104" s="29"/>
      <c r="CEW104" s="29"/>
      <c r="CEX104" s="29"/>
      <c r="CEY104" s="29"/>
      <c r="CEZ104" s="29"/>
      <c r="CFA104" s="29"/>
      <c r="CFB104" s="29"/>
      <c r="CFC104" s="29"/>
      <c r="CFD104" s="29"/>
      <c r="CFE104" s="29"/>
      <c r="CFF104" s="29"/>
      <c r="CFG104" s="29"/>
      <c r="CFH104" s="29"/>
      <c r="CFI104" s="29"/>
      <c r="CFJ104" s="29"/>
      <c r="CFK104" s="29"/>
      <c r="CFL104" s="29"/>
      <c r="CFM104" s="29"/>
      <c r="CFN104" s="29"/>
      <c r="CFO104" s="29"/>
      <c r="CFP104" s="29"/>
      <c r="CFQ104" s="29"/>
      <c r="CFR104" s="29"/>
      <c r="CFS104" s="29"/>
      <c r="CFT104" s="29"/>
      <c r="CFU104" s="29"/>
      <c r="CFV104" s="29"/>
      <c r="CFW104" s="29"/>
      <c r="CFX104" s="29"/>
      <c r="CFY104" s="29"/>
      <c r="CFZ104" s="29"/>
      <c r="CGA104" s="29"/>
      <c r="CGB104" s="29"/>
      <c r="CGC104" s="29"/>
      <c r="CGD104" s="29"/>
      <c r="CGE104" s="29"/>
      <c r="CGF104" s="29"/>
      <c r="CGG104" s="29"/>
      <c r="CGH104" s="29"/>
      <c r="CGI104" s="29"/>
      <c r="CGJ104" s="29"/>
      <c r="CGK104" s="29"/>
      <c r="CGL104" s="29"/>
      <c r="CGM104" s="29"/>
      <c r="CGN104" s="29"/>
      <c r="CGO104" s="29"/>
      <c r="CGP104" s="29"/>
      <c r="CGQ104" s="29"/>
      <c r="CGR104" s="29"/>
      <c r="CGS104" s="29"/>
      <c r="CGT104" s="29"/>
      <c r="CGU104" s="29"/>
      <c r="CGV104" s="29"/>
      <c r="CGW104" s="29"/>
      <c r="CGX104" s="29"/>
      <c r="CGY104" s="29"/>
      <c r="CGZ104" s="29"/>
      <c r="CHA104" s="29"/>
      <c r="CHB104" s="29"/>
      <c r="CHC104" s="29"/>
      <c r="CHD104" s="29"/>
      <c r="CHE104" s="29"/>
      <c r="CHF104" s="29"/>
      <c r="CHG104" s="29"/>
      <c r="CHH104" s="29"/>
      <c r="CHI104" s="29"/>
      <c r="CHJ104" s="29"/>
      <c r="CHK104" s="29"/>
      <c r="CHL104" s="29"/>
      <c r="CHM104" s="29"/>
      <c r="CHN104" s="29"/>
      <c r="CHO104" s="29"/>
      <c r="CHP104" s="29"/>
      <c r="CHQ104" s="29"/>
      <c r="CHR104" s="29"/>
      <c r="CHS104" s="29"/>
      <c r="CHT104" s="29"/>
      <c r="CHU104" s="29"/>
      <c r="CHV104" s="29"/>
      <c r="CHW104" s="29"/>
      <c r="CHX104" s="29"/>
      <c r="CHY104" s="29"/>
      <c r="CHZ104" s="29"/>
      <c r="CIA104" s="29"/>
      <c r="CIB104" s="29"/>
      <c r="CIC104" s="29"/>
      <c r="CID104" s="29"/>
      <c r="CIE104" s="29"/>
      <c r="CIF104" s="29"/>
      <c r="CIG104" s="29"/>
      <c r="CIH104" s="29"/>
      <c r="CII104" s="29"/>
      <c r="CIJ104" s="29"/>
      <c r="CIK104" s="29"/>
      <c r="CIL104" s="29"/>
      <c r="CIM104" s="29"/>
      <c r="CIN104" s="29"/>
      <c r="CIO104" s="29"/>
      <c r="CIP104" s="29"/>
      <c r="CIQ104" s="29"/>
      <c r="CIR104" s="29"/>
      <c r="CIS104" s="29"/>
      <c r="CIT104" s="29"/>
      <c r="CIU104" s="29"/>
      <c r="CIV104" s="29"/>
      <c r="CIW104" s="29"/>
      <c r="CIX104" s="29"/>
      <c r="CIY104" s="29"/>
      <c r="CIZ104" s="29"/>
      <c r="CJA104" s="29"/>
      <c r="CJB104" s="29"/>
      <c r="CJC104" s="29"/>
      <c r="CJD104" s="29"/>
      <c r="CJE104" s="29"/>
      <c r="CJF104" s="29"/>
      <c r="CJG104" s="29"/>
      <c r="CJH104" s="29"/>
      <c r="CJI104" s="29"/>
      <c r="CJJ104" s="29"/>
      <c r="CJK104" s="29"/>
      <c r="CJL104" s="29"/>
      <c r="CJM104" s="29"/>
      <c r="CJN104" s="29"/>
      <c r="CJO104" s="29"/>
      <c r="CJP104" s="29"/>
      <c r="CJQ104" s="29"/>
      <c r="CJR104" s="29"/>
      <c r="CJS104" s="29"/>
      <c r="CJT104" s="29"/>
      <c r="CJU104" s="29"/>
      <c r="CJV104" s="29"/>
      <c r="CJW104" s="29"/>
      <c r="CJX104" s="29"/>
      <c r="CJY104" s="29"/>
      <c r="CJZ104" s="29"/>
      <c r="CKA104" s="29"/>
      <c r="CKB104" s="29"/>
      <c r="CKC104" s="29"/>
      <c r="CKD104" s="29"/>
      <c r="CKE104" s="29"/>
      <c r="CKF104" s="29"/>
      <c r="CKG104" s="29"/>
      <c r="CKH104" s="29"/>
      <c r="CKI104" s="29"/>
      <c r="CKJ104" s="29"/>
      <c r="CKK104" s="29"/>
      <c r="CKL104" s="29"/>
      <c r="CKM104" s="29"/>
      <c r="CKN104" s="29"/>
      <c r="CKO104" s="29"/>
      <c r="CKP104" s="29"/>
      <c r="CKQ104" s="29"/>
      <c r="CKR104" s="29"/>
      <c r="CKS104" s="29"/>
      <c r="CKT104" s="29"/>
      <c r="CKU104" s="29"/>
      <c r="CKV104" s="29"/>
      <c r="CKW104" s="29"/>
      <c r="CKX104" s="29"/>
      <c r="CKY104" s="29"/>
      <c r="CKZ104" s="29"/>
      <c r="CLA104" s="29"/>
      <c r="CLB104" s="29"/>
      <c r="CLC104" s="29"/>
      <c r="CLD104" s="29"/>
      <c r="CLE104" s="29"/>
      <c r="CLF104" s="29"/>
      <c r="CLG104" s="29"/>
      <c r="CLH104" s="29"/>
      <c r="CLI104" s="29"/>
      <c r="CLJ104" s="29"/>
      <c r="CLK104" s="29"/>
      <c r="CLL104" s="29"/>
      <c r="CLM104" s="29"/>
      <c r="CLN104" s="29"/>
      <c r="CLO104" s="29"/>
      <c r="CLP104" s="29"/>
      <c r="CLQ104" s="29"/>
      <c r="CLR104" s="29"/>
      <c r="CLS104" s="29"/>
      <c r="CLT104" s="29"/>
      <c r="CLU104" s="29"/>
      <c r="CLV104" s="29"/>
      <c r="CLW104" s="29"/>
      <c r="CLX104" s="29"/>
      <c r="CLY104" s="29"/>
      <c r="CLZ104" s="29"/>
      <c r="CMA104" s="29"/>
      <c r="CMB104" s="29"/>
      <c r="CMC104" s="29"/>
      <c r="CMD104" s="29"/>
      <c r="CME104" s="29"/>
      <c r="CMF104" s="29"/>
      <c r="CMG104" s="29"/>
      <c r="CMH104" s="29"/>
      <c r="CMI104" s="29"/>
      <c r="CMJ104" s="29"/>
      <c r="CMK104" s="29"/>
      <c r="CML104" s="29"/>
      <c r="CMM104" s="29"/>
      <c r="CMN104" s="29"/>
      <c r="CMO104" s="29"/>
      <c r="CMP104" s="29"/>
      <c r="CMQ104" s="29"/>
      <c r="CMR104" s="29"/>
      <c r="CMS104" s="29"/>
      <c r="CMT104" s="29"/>
      <c r="CMU104" s="29"/>
      <c r="CMV104" s="29"/>
      <c r="CMW104" s="29"/>
      <c r="CMX104" s="29"/>
      <c r="CMY104" s="29"/>
      <c r="CMZ104" s="29"/>
      <c r="CNA104" s="29"/>
      <c r="CNB104" s="29"/>
      <c r="CNC104" s="29"/>
      <c r="CND104" s="29"/>
      <c r="CNE104" s="29"/>
      <c r="CNF104" s="29"/>
      <c r="CNG104" s="29"/>
      <c r="CNH104" s="29"/>
      <c r="CNI104" s="29"/>
      <c r="CNJ104" s="29"/>
      <c r="CNK104" s="29"/>
      <c r="CNL104" s="29"/>
      <c r="CNM104" s="29"/>
      <c r="CNN104" s="29"/>
      <c r="CNO104" s="29"/>
      <c r="CNP104" s="29"/>
      <c r="CNQ104" s="29"/>
      <c r="CNR104" s="29"/>
      <c r="CNS104" s="29"/>
      <c r="CNT104" s="29"/>
      <c r="CNU104" s="29"/>
      <c r="CNV104" s="29"/>
      <c r="CNW104" s="29"/>
      <c r="CNX104" s="29"/>
      <c r="CNY104" s="29"/>
      <c r="CNZ104" s="29"/>
      <c r="COA104" s="29"/>
      <c r="COB104" s="29"/>
      <c r="COC104" s="29"/>
      <c r="COD104" s="29"/>
      <c r="COE104" s="29"/>
      <c r="COF104" s="29"/>
      <c r="COG104" s="29"/>
      <c r="COH104" s="29"/>
      <c r="COI104" s="29"/>
      <c r="COJ104" s="29"/>
      <c r="COK104" s="29"/>
      <c r="COL104" s="29"/>
      <c r="COM104" s="29"/>
      <c r="CON104" s="29"/>
      <c r="COO104" s="29"/>
      <c r="COP104" s="29"/>
      <c r="COQ104" s="29"/>
      <c r="COR104" s="29"/>
      <c r="COS104" s="29"/>
      <c r="COT104" s="29"/>
      <c r="COU104" s="29"/>
      <c r="COV104" s="29"/>
      <c r="COW104" s="29"/>
      <c r="COX104" s="29"/>
      <c r="COY104" s="29"/>
      <c r="COZ104" s="29"/>
      <c r="CPA104" s="29"/>
      <c r="CPB104" s="29"/>
      <c r="CPC104" s="29"/>
      <c r="CPD104" s="29"/>
      <c r="CPE104" s="29"/>
      <c r="CPF104" s="29"/>
      <c r="CPG104" s="29"/>
      <c r="CPH104" s="29"/>
      <c r="CPI104" s="29"/>
      <c r="CPJ104" s="29"/>
      <c r="CPK104" s="29"/>
      <c r="CPL104" s="29"/>
      <c r="CPM104" s="29"/>
      <c r="CPN104" s="29"/>
      <c r="CPO104" s="29"/>
      <c r="CPP104" s="29"/>
      <c r="CPQ104" s="29"/>
      <c r="CPR104" s="29"/>
      <c r="CPS104" s="29"/>
      <c r="CPT104" s="29"/>
      <c r="CPU104" s="29"/>
      <c r="CPV104" s="29"/>
      <c r="CPW104" s="29"/>
      <c r="CPX104" s="29"/>
      <c r="CPY104" s="29"/>
      <c r="CPZ104" s="29"/>
      <c r="CQA104" s="29"/>
      <c r="CQB104" s="29"/>
      <c r="CQC104" s="29"/>
      <c r="CQD104" s="29"/>
      <c r="CQE104" s="29"/>
      <c r="CQF104" s="29"/>
      <c r="CQG104" s="29"/>
      <c r="CQH104" s="29"/>
      <c r="CQI104" s="29"/>
      <c r="CQJ104" s="29"/>
      <c r="CQK104" s="29"/>
      <c r="CQL104" s="29"/>
      <c r="CQM104" s="29"/>
      <c r="CQN104" s="29"/>
      <c r="CQO104" s="29"/>
      <c r="CQP104" s="29"/>
      <c r="CQQ104" s="29"/>
      <c r="CQR104" s="29"/>
      <c r="CQS104" s="29"/>
      <c r="CQT104" s="29"/>
      <c r="CQU104" s="29"/>
      <c r="CQV104" s="29"/>
      <c r="CQW104" s="29"/>
      <c r="CQX104" s="29"/>
      <c r="CQY104" s="29"/>
      <c r="CQZ104" s="29"/>
      <c r="CRA104" s="29"/>
      <c r="CRB104" s="29"/>
      <c r="CRC104" s="29"/>
      <c r="CRD104" s="29"/>
      <c r="CRE104" s="29"/>
      <c r="CRF104" s="29"/>
      <c r="CRG104" s="29"/>
      <c r="CRH104" s="29"/>
      <c r="CRI104" s="29"/>
      <c r="CRJ104" s="29"/>
      <c r="CRK104" s="29"/>
      <c r="CRL104" s="29"/>
      <c r="CRM104" s="29"/>
      <c r="CRN104" s="29"/>
      <c r="CRO104" s="29"/>
      <c r="CRP104" s="29"/>
      <c r="CRQ104" s="29"/>
      <c r="CRR104" s="29"/>
      <c r="CRS104" s="29"/>
      <c r="CRT104" s="29"/>
      <c r="CRU104" s="29"/>
      <c r="CRV104" s="29"/>
      <c r="CRW104" s="29"/>
      <c r="CRX104" s="29"/>
      <c r="CRY104" s="29"/>
      <c r="CRZ104" s="29"/>
      <c r="CSA104" s="29"/>
      <c r="CSB104" s="29"/>
      <c r="CSC104" s="29"/>
      <c r="CSD104" s="29"/>
      <c r="CSE104" s="29"/>
      <c r="CSF104" s="29"/>
      <c r="CSG104" s="29"/>
      <c r="CSH104" s="29"/>
      <c r="CSI104" s="29"/>
      <c r="CSJ104" s="29"/>
      <c r="CSK104" s="29"/>
      <c r="CSL104" s="29"/>
      <c r="CSM104" s="29"/>
      <c r="CSN104" s="29"/>
      <c r="CSO104" s="29"/>
      <c r="CSP104" s="29"/>
      <c r="CSQ104" s="29"/>
      <c r="CSR104" s="29"/>
      <c r="CSS104" s="29"/>
      <c r="CST104" s="29"/>
      <c r="CSU104" s="29"/>
      <c r="CSV104" s="29"/>
      <c r="CSW104" s="29"/>
      <c r="CSX104" s="29"/>
      <c r="CSY104" s="29"/>
      <c r="CSZ104" s="29"/>
      <c r="CTA104" s="29"/>
      <c r="CTB104" s="29"/>
      <c r="CTC104" s="29"/>
      <c r="CTD104" s="29"/>
      <c r="CTE104" s="29"/>
      <c r="CTF104" s="29"/>
      <c r="CTG104" s="29"/>
      <c r="CTH104" s="29"/>
      <c r="CTI104" s="29"/>
      <c r="CTJ104" s="29"/>
      <c r="CTK104" s="29"/>
      <c r="CTL104" s="29"/>
      <c r="CTM104" s="29"/>
      <c r="CTN104" s="29"/>
      <c r="CTO104" s="29"/>
      <c r="CTP104" s="29"/>
      <c r="CTQ104" s="29"/>
      <c r="CTR104" s="29"/>
      <c r="CTS104" s="29"/>
      <c r="CTT104" s="29"/>
      <c r="CTU104" s="29"/>
      <c r="CTV104" s="29"/>
      <c r="CTW104" s="29"/>
      <c r="CTX104" s="29"/>
      <c r="CTY104" s="29"/>
      <c r="CTZ104" s="29"/>
      <c r="CUA104" s="29"/>
      <c r="CUB104" s="29"/>
      <c r="CUC104" s="29"/>
      <c r="CUD104" s="29"/>
      <c r="CUE104" s="29"/>
      <c r="CUF104" s="29"/>
      <c r="CUG104" s="29"/>
      <c r="CUH104" s="29"/>
      <c r="CUI104" s="29"/>
      <c r="CUJ104" s="29"/>
      <c r="CUK104" s="29"/>
      <c r="CUL104" s="29"/>
      <c r="CUM104" s="29"/>
      <c r="CUN104" s="29"/>
      <c r="CUO104" s="29"/>
      <c r="CUP104" s="29"/>
      <c r="CUQ104" s="29"/>
      <c r="CUR104" s="29"/>
      <c r="CUS104" s="29"/>
      <c r="CUT104" s="29"/>
      <c r="CUU104" s="29"/>
      <c r="CUV104" s="29"/>
      <c r="CUW104" s="29"/>
      <c r="CUX104" s="29"/>
      <c r="CUY104" s="29"/>
      <c r="CUZ104" s="29"/>
      <c r="CVA104" s="29"/>
      <c r="CVB104" s="29"/>
      <c r="CVC104" s="29"/>
      <c r="CVD104" s="29"/>
      <c r="CVE104" s="29"/>
      <c r="CVF104" s="29"/>
      <c r="CVG104" s="29"/>
      <c r="CVH104" s="29"/>
      <c r="CVI104" s="29"/>
      <c r="CVJ104" s="29"/>
      <c r="CVK104" s="29"/>
      <c r="CVL104" s="29"/>
      <c r="CVM104" s="29"/>
      <c r="CVN104" s="29"/>
      <c r="CVO104" s="29"/>
      <c r="CVP104" s="29"/>
      <c r="CVQ104" s="29"/>
      <c r="CVR104" s="29"/>
      <c r="CVS104" s="29"/>
      <c r="CVT104" s="29"/>
      <c r="CVU104" s="29"/>
      <c r="CVV104" s="29"/>
      <c r="CVW104" s="29"/>
      <c r="CVX104" s="29"/>
      <c r="CVY104" s="29"/>
      <c r="CVZ104" s="29"/>
      <c r="CWA104" s="29"/>
      <c r="CWB104" s="29"/>
      <c r="CWC104" s="29"/>
      <c r="CWD104" s="29"/>
      <c r="CWE104" s="29"/>
      <c r="CWF104" s="29"/>
      <c r="CWG104" s="29"/>
      <c r="CWH104" s="29"/>
      <c r="CWI104" s="29"/>
      <c r="CWJ104" s="29"/>
      <c r="CWK104" s="29"/>
      <c r="CWL104" s="29"/>
      <c r="CWM104" s="29"/>
      <c r="CWN104" s="29"/>
      <c r="CWO104" s="29"/>
      <c r="CWP104" s="29"/>
      <c r="CWQ104" s="29"/>
      <c r="CWR104" s="29"/>
      <c r="CWS104" s="29"/>
      <c r="CWT104" s="29"/>
      <c r="CWU104" s="29"/>
      <c r="CWV104" s="29"/>
      <c r="CWW104" s="29"/>
      <c r="CWX104" s="29"/>
      <c r="CWY104" s="29"/>
      <c r="CWZ104" s="29"/>
      <c r="CXA104" s="29"/>
      <c r="CXB104" s="29"/>
      <c r="CXC104" s="29"/>
      <c r="CXD104" s="29"/>
      <c r="CXE104" s="29"/>
      <c r="CXF104" s="29"/>
      <c r="CXG104" s="29"/>
      <c r="CXH104" s="29"/>
      <c r="CXI104" s="29"/>
      <c r="CXJ104" s="29"/>
      <c r="CXK104" s="29"/>
      <c r="CXL104" s="29"/>
      <c r="CXM104" s="29"/>
      <c r="CXN104" s="29"/>
      <c r="CXO104" s="29"/>
      <c r="CXP104" s="29"/>
      <c r="CXQ104" s="29"/>
      <c r="CXR104" s="29"/>
      <c r="CXS104" s="29"/>
      <c r="CXT104" s="29"/>
      <c r="CXU104" s="29"/>
      <c r="CXV104" s="29"/>
      <c r="CXW104" s="29"/>
      <c r="CXX104" s="29"/>
      <c r="CXY104" s="29"/>
      <c r="CXZ104" s="29"/>
      <c r="CYA104" s="29"/>
      <c r="CYB104" s="29"/>
      <c r="CYC104" s="29"/>
      <c r="CYD104" s="29"/>
      <c r="CYE104" s="29"/>
      <c r="CYF104" s="29"/>
      <c r="CYG104" s="29"/>
      <c r="CYH104" s="29"/>
      <c r="CYI104" s="29"/>
      <c r="CYJ104" s="29"/>
      <c r="CYK104" s="29"/>
      <c r="CYL104" s="29"/>
      <c r="CYM104" s="29"/>
      <c r="CYN104" s="29"/>
      <c r="CYO104" s="29"/>
      <c r="CYP104" s="29"/>
      <c r="CYQ104" s="29"/>
      <c r="CYR104" s="29"/>
      <c r="CYS104" s="29"/>
      <c r="CYT104" s="29"/>
      <c r="CYU104" s="29"/>
      <c r="CYV104" s="29"/>
      <c r="CYW104" s="29"/>
      <c r="CYX104" s="29"/>
      <c r="CYY104" s="29"/>
      <c r="CYZ104" s="29"/>
      <c r="CZA104" s="29"/>
      <c r="CZB104" s="29"/>
      <c r="CZC104" s="29"/>
      <c r="CZD104" s="29"/>
      <c r="CZE104" s="29"/>
      <c r="CZF104" s="29"/>
      <c r="CZG104" s="29"/>
      <c r="CZH104" s="29"/>
      <c r="CZI104" s="29"/>
      <c r="CZJ104" s="29"/>
      <c r="CZK104" s="29"/>
      <c r="CZL104" s="29"/>
      <c r="CZM104" s="29"/>
      <c r="CZN104" s="29"/>
      <c r="CZO104" s="29"/>
      <c r="CZP104" s="29"/>
      <c r="CZQ104" s="29"/>
      <c r="CZR104" s="29"/>
      <c r="CZS104" s="29"/>
      <c r="CZT104" s="29"/>
      <c r="CZU104" s="29"/>
      <c r="CZV104" s="29"/>
      <c r="CZW104" s="29"/>
      <c r="CZX104" s="29"/>
      <c r="CZY104" s="29"/>
      <c r="CZZ104" s="29"/>
      <c r="DAA104" s="29"/>
      <c r="DAB104" s="29"/>
      <c r="DAC104" s="29"/>
      <c r="DAD104" s="29"/>
      <c r="DAE104" s="29"/>
      <c r="DAF104" s="29"/>
      <c r="DAG104" s="29"/>
      <c r="DAH104" s="29"/>
      <c r="DAI104" s="29"/>
      <c r="DAJ104" s="29"/>
      <c r="DAK104" s="29"/>
      <c r="DAL104" s="29"/>
      <c r="DAM104" s="29"/>
      <c r="DAN104" s="29"/>
      <c r="DAO104" s="29"/>
      <c r="DAP104" s="29"/>
      <c r="DAQ104" s="29"/>
      <c r="DAR104" s="29"/>
      <c r="DAS104" s="29"/>
      <c r="DAT104" s="29"/>
      <c r="DAU104" s="29"/>
      <c r="DAV104" s="29"/>
      <c r="DAW104" s="29"/>
      <c r="DAX104" s="29"/>
      <c r="DAY104" s="29"/>
      <c r="DAZ104" s="29"/>
      <c r="DBA104" s="29"/>
      <c r="DBB104" s="29"/>
      <c r="DBC104" s="29"/>
      <c r="DBD104" s="29"/>
      <c r="DBE104" s="29"/>
      <c r="DBF104" s="29"/>
      <c r="DBG104" s="29"/>
      <c r="DBH104" s="29"/>
      <c r="DBI104" s="29"/>
      <c r="DBJ104" s="29"/>
      <c r="DBK104" s="29"/>
      <c r="DBL104" s="29"/>
      <c r="DBM104" s="29"/>
      <c r="DBN104" s="29"/>
      <c r="DBO104" s="29"/>
      <c r="DBP104" s="29"/>
      <c r="DBQ104" s="29"/>
      <c r="DBR104" s="29"/>
      <c r="DBS104" s="29"/>
      <c r="DBT104" s="29"/>
      <c r="DBU104" s="29"/>
      <c r="DBV104" s="29"/>
      <c r="DBW104" s="29"/>
      <c r="DBX104" s="29"/>
      <c r="DBY104" s="29"/>
      <c r="DBZ104" s="29"/>
      <c r="DCA104" s="29"/>
      <c r="DCB104" s="29"/>
      <c r="DCC104" s="29"/>
      <c r="DCD104" s="29"/>
      <c r="DCE104" s="29"/>
      <c r="DCF104" s="29"/>
      <c r="DCG104" s="29"/>
      <c r="DCH104" s="29"/>
      <c r="DCI104" s="29"/>
      <c r="DCJ104" s="29"/>
      <c r="DCK104" s="29"/>
      <c r="DCL104" s="29"/>
      <c r="DCM104" s="29"/>
      <c r="DCN104" s="29"/>
      <c r="DCO104" s="29"/>
      <c r="DCP104" s="29"/>
      <c r="DCQ104" s="29"/>
      <c r="DCR104" s="29"/>
      <c r="DCS104" s="29"/>
      <c r="DCT104" s="29"/>
      <c r="DCU104" s="29"/>
      <c r="DCV104" s="29"/>
      <c r="DCW104" s="29"/>
      <c r="DCX104" s="29"/>
      <c r="DCY104" s="29"/>
      <c r="DCZ104" s="29"/>
      <c r="DDA104" s="29"/>
      <c r="DDB104" s="29"/>
      <c r="DDC104" s="29"/>
      <c r="DDD104" s="29"/>
      <c r="DDE104" s="29"/>
      <c r="DDF104" s="29"/>
      <c r="DDG104" s="29"/>
      <c r="DDH104" s="29"/>
      <c r="DDI104" s="29"/>
      <c r="DDJ104" s="29"/>
      <c r="DDK104" s="29"/>
      <c r="DDL104" s="29"/>
      <c r="DDM104" s="29"/>
      <c r="DDN104" s="29"/>
      <c r="DDO104" s="29"/>
      <c r="DDP104" s="29"/>
      <c r="DDQ104" s="29"/>
      <c r="DDR104" s="29"/>
      <c r="DDS104" s="29"/>
      <c r="DDT104" s="29"/>
      <c r="DDU104" s="29"/>
      <c r="DDV104" s="29"/>
      <c r="DDW104" s="29"/>
      <c r="DDX104" s="29"/>
      <c r="DDY104" s="29"/>
      <c r="DDZ104" s="29"/>
      <c r="DEA104" s="29"/>
      <c r="DEB104" s="29"/>
      <c r="DEC104" s="29"/>
      <c r="DED104" s="29"/>
      <c r="DEE104" s="29"/>
      <c r="DEF104" s="29"/>
      <c r="DEG104" s="29"/>
      <c r="DEH104" s="29"/>
      <c r="DEI104" s="29"/>
      <c r="DEJ104" s="29"/>
      <c r="DEK104" s="29"/>
      <c r="DEL104" s="29"/>
      <c r="DEM104" s="29"/>
      <c r="DEN104" s="29"/>
      <c r="DEO104" s="29"/>
      <c r="DEP104" s="29"/>
      <c r="DEQ104" s="29"/>
      <c r="DER104" s="29"/>
      <c r="DES104" s="29"/>
      <c r="DET104" s="29"/>
      <c r="DEU104" s="29"/>
      <c r="DEV104" s="29"/>
      <c r="DEW104" s="29"/>
      <c r="DEX104" s="29"/>
      <c r="DEY104" s="29"/>
      <c r="DEZ104" s="29"/>
      <c r="DFA104" s="29"/>
      <c r="DFB104" s="29"/>
      <c r="DFC104" s="29"/>
      <c r="DFD104" s="29"/>
      <c r="DFE104" s="29"/>
      <c r="DFF104" s="29"/>
      <c r="DFG104" s="29"/>
      <c r="DFH104" s="29"/>
      <c r="DFI104" s="29"/>
      <c r="DFJ104" s="29"/>
      <c r="DFK104" s="29"/>
      <c r="DFL104" s="29"/>
      <c r="DFM104" s="29"/>
      <c r="DFN104" s="29"/>
      <c r="DFO104" s="29"/>
      <c r="DFP104" s="29"/>
      <c r="DFQ104" s="29"/>
      <c r="DFR104" s="29"/>
      <c r="DFS104" s="29"/>
      <c r="DFT104" s="29"/>
      <c r="DFU104" s="29"/>
      <c r="DFV104" s="29"/>
      <c r="DFW104" s="29"/>
      <c r="DFX104" s="29"/>
      <c r="DFY104" s="29"/>
      <c r="DFZ104" s="29"/>
      <c r="DGA104" s="29"/>
      <c r="DGB104" s="29"/>
      <c r="DGC104" s="29"/>
      <c r="DGD104" s="29"/>
      <c r="DGE104" s="29"/>
      <c r="DGF104" s="29"/>
      <c r="DGG104" s="29"/>
      <c r="DGH104" s="29"/>
      <c r="DGI104" s="29"/>
      <c r="DGJ104" s="29"/>
      <c r="DGK104" s="29"/>
      <c r="DGL104" s="29"/>
      <c r="DGM104" s="29"/>
      <c r="DGN104" s="29"/>
      <c r="DGO104" s="29"/>
      <c r="DGP104" s="29"/>
      <c r="DGQ104" s="29"/>
      <c r="DGR104" s="29"/>
      <c r="DGS104" s="29"/>
      <c r="DGT104" s="29"/>
      <c r="DGU104" s="29"/>
      <c r="DGV104" s="29"/>
      <c r="DGW104" s="29"/>
      <c r="DGX104" s="29"/>
      <c r="DGY104" s="29"/>
      <c r="DGZ104" s="29"/>
      <c r="DHA104" s="29"/>
      <c r="DHB104" s="29"/>
      <c r="DHC104" s="29"/>
      <c r="DHD104" s="29"/>
      <c r="DHE104" s="29"/>
      <c r="DHF104" s="29"/>
      <c r="DHG104" s="29"/>
      <c r="DHH104" s="29"/>
      <c r="DHI104" s="29"/>
      <c r="DHJ104" s="29"/>
      <c r="DHK104" s="29"/>
      <c r="DHL104" s="29"/>
      <c r="DHM104" s="29"/>
      <c r="DHN104" s="29"/>
      <c r="DHO104" s="29"/>
      <c r="DHP104" s="29"/>
      <c r="DHQ104" s="29"/>
      <c r="DHR104" s="29"/>
      <c r="DHS104" s="29"/>
      <c r="DHT104" s="29"/>
      <c r="DHU104" s="29"/>
      <c r="DHV104" s="29"/>
      <c r="DHW104" s="29"/>
      <c r="DHX104" s="29"/>
      <c r="DHY104" s="29"/>
      <c r="DHZ104" s="29"/>
      <c r="DIA104" s="29"/>
      <c r="DIB104" s="29"/>
      <c r="DIC104" s="29"/>
      <c r="DID104" s="29"/>
      <c r="DIE104" s="29"/>
      <c r="DIF104" s="29"/>
      <c r="DIG104" s="29"/>
      <c r="DIH104" s="29"/>
      <c r="DII104" s="29"/>
      <c r="DIJ104" s="29"/>
      <c r="DIK104" s="29"/>
      <c r="DIL104" s="29"/>
      <c r="DIM104" s="29"/>
      <c r="DIN104" s="29"/>
      <c r="DIO104" s="29"/>
      <c r="DIP104" s="29"/>
      <c r="DIQ104" s="29"/>
      <c r="DIR104" s="29"/>
      <c r="DIS104" s="29"/>
      <c r="DIT104" s="29"/>
      <c r="DIU104" s="29"/>
      <c r="DIV104" s="29"/>
      <c r="DIW104" s="29"/>
      <c r="DIX104" s="29"/>
      <c r="DIY104" s="29"/>
      <c r="DIZ104" s="29"/>
      <c r="DJA104" s="29"/>
      <c r="DJB104" s="29"/>
      <c r="DJC104" s="29"/>
      <c r="DJD104" s="29"/>
      <c r="DJE104" s="29"/>
      <c r="DJF104" s="29"/>
      <c r="DJG104" s="29"/>
      <c r="DJH104" s="29"/>
      <c r="DJI104" s="29"/>
      <c r="DJJ104" s="29"/>
      <c r="DJK104" s="29"/>
      <c r="DJL104" s="29"/>
      <c r="DJM104" s="29"/>
      <c r="DJN104" s="29"/>
      <c r="DJO104" s="29"/>
      <c r="DJP104" s="29"/>
      <c r="DJQ104" s="29"/>
      <c r="DJR104" s="29"/>
      <c r="DJS104" s="29"/>
      <c r="DJT104" s="29"/>
      <c r="DJU104" s="29"/>
      <c r="DJV104" s="29"/>
      <c r="DJW104" s="29"/>
      <c r="DJX104" s="29"/>
      <c r="DJY104" s="29"/>
      <c r="DJZ104" s="29"/>
      <c r="DKA104" s="29"/>
      <c r="DKB104" s="29"/>
      <c r="DKC104" s="29"/>
      <c r="DKD104" s="29"/>
      <c r="DKE104" s="29"/>
      <c r="DKF104" s="29"/>
      <c r="DKG104" s="29"/>
      <c r="DKH104" s="29"/>
      <c r="DKI104" s="29"/>
      <c r="DKJ104" s="29"/>
      <c r="DKK104" s="29"/>
      <c r="DKL104" s="29"/>
      <c r="DKM104" s="29"/>
      <c r="DKN104" s="29"/>
      <c r="DKO104" s="29"/>
      <c r="DKP104" s="29"/>
      <c r="DKQ104" s="29"/>
      <c r="DKR104" s="29"/>
      <c r="DKS104" s="29"/>
      <c r="DKT104" s="29"/>
      <c r="DKU104" s="29"/>
      <c r="DKV104" s="29"/>
      <c r="DKW104" s="29"/>
      <c r="DKX104" s="29"/>
      <c r="DKY104" s="29"/>
      <c r="DKZ104" s="29"/>
      <c r="DLA104" s="29"/>
      <c r="DLB104" s="29"/>
      <c r="DLC104" s="29"/>
      <c r="DLD104" s="29"/>
      <c r="DLE104" s="29"/>
      <c r="DLF104" s="29"/>
      <c r="DLG104" s="29"/>
      <c r="DLH104" s="29"/>
      <c r="DLI104" s="29"/>
      <c r="DLJ104" s="29"/>
      <c r="DLK104" s="29"/>
      <c r="DLL104" s="29"/>
      <c r="DLM104" s="29"/>
      <c r="DLN104" s="29"/>
      <c r="DLO104" s="29"/>
      <c r="DLP104" s="29"/>
      <c r="DLQ104" s="29"/>
      <c r="DLR104" s="29"/>
      <c r="DLS104" s="29"/>
      <c r="DLT104" s="29"/>
      <c r="DLU104" s="29"/>
      <c r="DLV104" s="29"/>
      <c r="DLW104" s="29"/>
      <c r="DLX104" s="29"/>
      <c r="DLY104" s="29"/>
      <c r="DLZ104" s="29"/>
      <c r="DMA104" s="29"/>
      <c r="DMB104" s="29"/>
      <c r="DMC104" s="29"/>
      <c r="DMD104" s="29"/>
      <c r="DME104" s="29"/>
      <c r="DMF104" s="29"/>
      <c r="DMG104" s="29"/>
      <c r="DMH104" s="29"/>
      <c r="DMI104" s="29"/>
      <c r="DMJ104" s="29"/>
      <c r="DMK104" s="29"/>
      <c r="DML104" s="29"/>
      <c r="DMM104" s="29"/>
      <c r="DMN104" s="29"/>
      <c r="DMO104" s="29"/>
      <c r="DMP104" s="29"/>
      <c r="DMQ104" s="29"/>
      <c r="DMR104" s="29"/>
      <c r="DMS104" s="29"/>
      <c r="DMT104" s="29"/>
      <c r="DMU104" s="29"/>
      <c r="DMV104" s="29"/>
      <c r="DMW104" s="29"/>
      <c r="DMX104" s="29"/>
      <c r="DMY104" s="29"/>
      <c r="DMZ104" s="29"/>
      <c r="DNA104" s="29"/>
      <c r="DNB104" s="29"/>
      <c r="DNC104" s="29"/>
      <c r="DND104" s="29"/>
      <c r="DNE104" s="29"/>
      <c r="DNF104" s="29"/>
      <c r="DNG104" s="29"/>
      <c r="DNH104" s="29"/>
      <c r="DNI104" s="29"/>
      <c r="DNJ104" s="29"/>
      <c r="DNK104" s="29"/>
      <c r="DNL104" s="29"/>
      <c r="DNM104" s="29"/>
      <c r="DNN104" s="29"/>
      <c r="DNO104" s="29"/>
      <c r="DNP104" s="29"/>
      <c r="DNQ104" s="29"/>
      <c r="DNR104" s="29"/>
      <c r="DNS104" s="29"/>
      <c r="DNT104" s="29"/>
      <c r="DNU104" s="29"/>
      <c r="DNV104" s="29"/>
      <c r="DNW104" s="29"/>
      <c r="DNX104" s="29"/>
      <c r="DNY104" s="29"/>
      <c r="DNZ104" s="29"/>
      <c r="DOA104" s="29"/>
      <c r="DOB104" s="29"/>
      <c r="DOC104" s="29"/>
      <c r="DOD104" s="29"/>
      <c r="DOE104" s="29"/>
      <c r="DOF104" s="29"/>
      <c r="DOG104" s="29"/>
      <c r="DOH104" s="29"/>
      <c r="DOI104" s="29"/>
      <c r="DOJ104" s="29"/>
      <c r="DOK104" s="29"/>
      <c r="DOL104" s="29"/>
      <c r="DOM104" s="29"/>
      <c r="DON104" s="29"/>
      <c r="DOO104" s="29"/>
      <c r="DOP104" s="29"/>
      <c r="DOQ104" s="29"/>
      <c r="DOR104" s="29"/>
      <c r="DOS104" s="29"/>
      <c r="DOT104" s="29"/>
      <c r="DOU104" s="29"/>
      <c r="DOV104" s="29"/>
      <c r="DOW104" s="29"/>
      <c r="DOX104" s="29"/>
      <c r="DOY104" s="29"/>
      <c r="DOZ104" s="29"/>
      <c r="DPA104" s="29"/>
      <c r="DPB104" s="29"/>
      <c r="DPC104" s="29"/>
      <c r="DPD104" s="29"/>
      <c r="DPE104" s="29"/>
      <c r="DPF104" s="29"/>
      <c r="DPG104" s="29"/>
      <c r="DPH104" s="29"/>
      <c r="DPI104" s="29"/>
      <c r="DPJ104" s="29"/>
      <c r="DPK104" s="29"/>
      <c r="DPL104" s="29"/>
      <c r="DPM104" s="29"/>
      <c r="DPN104" s="29"/>
      <c r="DPO104" s="29"/>
      <c r="DPP104" s="29"/>
      <c r="DPQ104" s="29"/>
      <c r="DPR104" s="29"/>
      <c r="DPS104" s="29"/>
      <c r="DPT104" s="29"/>
      <c r="DPU104" s="29"/>
      <c r="DPV104" s="29"/>
      <c r="DPW104" s="29"/>
      <c r="DPX104" s="29"/>
      <c r="DPY104" s="29"/>
      <c r="DPZ104" s="29"/>
      <c r="DQA104" s="29"/>
      <c r="DQB104" s="29"/>
      <c r="DQC104" s="29"/>
      <c r="DQD104" s="29"/>
      <c r="DQE104" s="29"/>
      <c r="DQF104" s="29"/>
      <c r="DQG104" s="29"/>
      <c r="DQH104" s="29"/>
      <c r="DQI104" s="29"/>
      <c r="DQJ104" s="29"/>
      <c r="DQK104" s="29"/>
      <c r="DQL104" s="29"/>
      <c r="DQM104" s="29"/>
      <c r="DQN104" s="29"/>
      <c r="DQO104" s="29"/>
      <c r="DQP104" s="29"/>
      <c r="DQQ104" s="29"/>
      <c r="DQR104" s="29"/>
      <c r="DQS104" s="29"/>
      <c r="DQT104" s="29"/>
      <c r="DQU104" s="29"/>
      <c r="DQV104" s="29"/>
      <c r="DQW104" s="29"/>
      <c r="DQX104" s="29"/>
      <c r="DQY104" s="29"/>
      <c r="DQZ104" s="29"/>
      <c r="DRA104" s="29"/>
      <c r="DRB104" s="29"/>
      <c r="DRC104" s="29"/>
      <c r="DRD104" s="29"/>
      <c r="DRE104" s="29"/>
      <c r="DRF104" s="29"/>
      <c r="DRG104" s="29"/>
      <c r="DRH104" s="29"/>
      <c r="DRI104" s="29"/>
      <c r="DRJ104" s="29"/>
      <c r="DRK104" s="29"/>
      <c r="DRL104" s="29"/>
      <c r="DRM104" s="29"/>
      <c r="DRN104" s="29"/>
      <c r="DRO104" s="29"/>
      <c r="DRP104" s="29"/>
      <c r="DRQ104" s="29"/>
      <c r="DRR104" s="29"/>
      <c r="DRS104" s="29"/>
      <c r="DRT104" s="29"/>
      <c r="DRU104" s="29"/>
      <c r="DRV104" s="29"/>
      <c r="DRW104" s="29"/>
      <c r="DRX104" s="29"/>
      <c r="DRY104" s="29"/>
      <c r="DRZ104" s="29"/>
      <c r="DSA104" s="29"/>
      <c r="DSB104" s="29"/>
      <c r="DSC104" s="29"/>
      <c r="DSD104" s="29"/>
      <c r="DSE104" s="29"/>
      <c r="DSF104" s="29"/>
      <c r="DSG104" s="29"/>
      <c r="DSH104" s="29"/>
      <c r="DSI104" s="29"/>
      <c r="DSJ104" s="29"/>
      <c r="DSK104" s="29"/>
      <c r="DSL104" s="29"/>
      <c r="DSM104" s="29"/>
      <c r="DSN104" s="29"/>
      <c r="DSO104" s="29"/>
      <c r="DSP104" s="29"/>
      <c r="DSQ104" s="29"/>
      <c r="DSR104" s="29"/>
      <c r="DSS104" s="29"/>
      <c r="DST104" s="29"/>
      <c r="DSU104" s="29"/>
      <c r="DSV104" s="29"/>
      <c r="DSW104" s="29"/>
      <c r="DSX104" s="29"/>
      <c r="DSY104" s="29"/>
      <c r="DSZ104" s="29"/>
      <c r="DTA104" s="29"/>
      <c r="DTB104" s="29"/>
      <c r="DTC104" s="29"/>
      <c r="DTD104" s="29"/>
      <c r="DTE104" s="29"/>
      <c r="DTF104" s="29"/>
      <c r="DTG104" s="29"/>
      <c r="DTH104" s="29"/>
      <c r="DTI104" s="29"/>
      <c r="DTJ104" s="29"/>
      <c r="DTK104" s="29"/>
      <c r="DTL104" s="29"/>
      <c r="DTM104" s="29"/>
      <c r="DTN104" s="29"/>
      <c r="DTO104" s="29"/>
      <c r="DTP104" s="29"/>
      <c r="DTQ104" s="29"/>
      <c r="DTR104" s="29"/>
      <c r="DTS104" s="29"/>
      <c r="DTT104" s="29"/>
      <c r="DTU104" s="29"/>
      <c r="DTV104" s="29"/>
      <c r="DTW104" s="29"/>
      <c r="DTX104" s="29"/>
      <c r="DTY104" s="29"/>
      <c r="DTZ104" s="29"/>
      <c r="DUA104" s="29"/>
      <c r="DUB104" s="29"/>
      <c r="DUC104" s="29"/>
      <c r="DUD104" s="29"/>
      <c r="DUE104" s="29"/>
      <c r="DUF104" s="29"/>
      <c r="DUG104" s="29"/>
      <c r="DUH104" s="29"/>
      <c r="DUI104" s="29"/>
      <c r="DUJ104" s="29"/>
      <c r="DUK104" s="29"/>
      <c r="DUL104" s="29"/>
      <c r="DUM104" s="29"/>
      <c r="DUN104" s="29"/>
      <c r="DUO104" s="29"/>
      <c r="DUP104" s="29"/>
      <c r="DUQ104" s="29"/>
      <c r="DUR104" s="29"/>
      <c r="DUS104" s="29"/>
      <c r="DUT104" s="29"/>
      <c r="DUU104" s="29"/>
      <c r="DUV104" s="29"/>
      <c r="DUW104" s="29"/>
      <c r="DUX104" s="29"/>
      <c r="DUY104" s="29"/>
      <c r="DUZ104" s="29"/>
      <c r="DVA104" s="29"/>
      <c r="DVB104" s="29"/>
      <c r="DVC104" s="29"/>
      <c r="DVD104" s="29"/>
      <c r="DVE104" s="29"/>
      <c r="DVF104" s="29"/>
      <c r="DVG104" s="29"/>
      <c r="DVH104" s="29"/>
      <c r="DVI104" s="29"/>
      <c r="DVJ104" s="29"/>
      <c r="DVK104" s="29"/>
      <c r="DVL104" s="29"/>
      <c r="DVM104" s="29"/>
      <c r="DVN104" s="29"/>
      <c r="DVO104" s="29"/>
      <c r="DVP104" s="29"/>
      <c r="DVQ104" s="29"/>
      <c r="DVR104" s="29"/>
      <c r="DVS104" s="29"/>
      <c r="DVT104" s="29"/>
      <c r="DVU104" s="29"/>
      <c r="DVV104" s="29"/>
      <c r="DVW104" s="29"/>
      <c r="DVX104" s="29"/>
      <c r="DVY104" s="29"/>
      <c r="DVZ104" s="29"/>
      <c r="DWA104" s="29"/>
      <c r="DWB104" s="29"/>
      <c r="DWC104" s="29"/>
      <c r="DWD104" s="29"/>
      <c r="DWE104" s="29"/>
      <c r="DWF104" s="29"/>
      <c r="DWG104" s="29"/>
      <c r="DWH104" s="29"/>
      <c r="DWI104" s="29"/>
      <c r="DWJ104" s="29"/>
      <c r="DWK104" s="29"/>
      <c r="DWL104" s="29"/>
      <c r="DWM104" s="29"/>
      <c r="DWN104" s="29"/>
      <c r="DWO104" s="29"/>
      <c r="DWP104" s="29"/>
      <c r="DWQ104" s="29"/>
      <c r="DWR104" s="29"/>
      <c r="DWS104" s="29"/>
      <c r="DWT104" s="29"/>
      <c r="DWU104" s="29"/>
      <c r="DWV104" s="29"/>
      <c r="DWW104" s="29"/>
      <c r="DWX104" s="29"/>
      <c r="DWY104" s="29"/>
      <c r="DWZ104" s="29"/>
      <c r="DXA104" s="29"/>
      <c r="DXB104" s="29"/>
      <c r="DXC104" s="29"/>
      <c r="DXD104" s="29"/>
      <c r="DXE104" s="29"/>
      <c r="DXF104" s="29"/>
      <c r="DXG104" s="29"/>
      <c r="DXH104" s="29"/>
      <c r="DXI104" s="29"/>
      <c r="DXJ104" s="29"/>
      <c r="DXK104" s="29"/>
      <c r="DXL104" s="29"/>
      <c r="DXM104" s="29"/>
      <c r="DXN104" s="29"/>
      <c r="DXO104" s="29"/>
      <c r="DXP104" s="29"/>
      <c r="DXQ104" s="29"/>
      <c r="DXR104" s="29"/>
      <c r="DXS104" s="29"/>
      <c r="DXT104" s="29"/>
      <c r="DXU104" s="29"/>
      <c r="DXV104" s="29"/>
      <c r="DXW104" s="29"/>
      <c r="DXX104" s="29"/>
      <c r="DXY104" s="29"/>
      <c r="DXZ104" s="29"/>
      <c r="DYA104" s="29"/>
      <c r="DYB104" s="29"/>
      <c r="DYC104" s="29"/>
      <c r="DYD104" s="29"/>
      <c r="DYE104" s="29"/>
      <c r="DYF104" s="29"/>
      <c r="DYG104" s="29"/>
      <c r="DYH104" s="29"/>
      <c r="DYI104" s="29"/>
      <c r="DYJ104" s="29"/>
      <c r="DYK104" s="29"/>
      <c r="DYL104" s="29"/>
      <c r="DYM104" s="29"/>
      <c r="DYN104" s="29"/>
      <c r="DYO104" s="29"/>
      <c r="DYP104" s="29"/>
      <c r="DYQ104" s="29"/>
      <c r="DYR104" s="29"/>
      <c r="DYS104" s="29"/>
      <c r="DYT104" s="29"/>
      <c r="DYU104" s="29"/>
      <c r="DYV104" s="29"/>
      <c r="DYW104" s="29"/>
      <c r="DYX104" s="29"/>
      <c r="DYY104" s="29"/>
      <c r="DYZ104" s="29"/>
      <c r="DZA104" s="29"/>
      <c r="DZB104" s="29"/>
      <c r="DZC104" s="29"/>
      <c r="DZD104" s="29"/>
      <c r="DZE104" s="29"/>
      <c r="DZF104" s="29"/>
      <c r="DZG104" s="29"/>
      <c r="DZH104" s="29"/>
      <c r="DZI104" s="29"/>
      <c r="DZJ104" s="29"/>
      <c r="DZK104" s="29"/>
      <c r="DZL104" s="29"/>
      <c r="DZM104" s="29"/>
      <c r="DZN104" s="29"/>
      <c r="DZO104" s="29"/>
      <c r="DZP104" s="29"/>
      <c r="DZQ104" s="29"/>
      <c r="DZR104" s="29"/>
      <c r="DZS104" s="29"/>
      <c r="DZT104" s="29"/>
      <c r="DZU104" s="29"/>
      <c r="DZV104" s="29"/>
      <c r="DZW104" s="29"/>
      <c r="DZX104" s="29"/>
      <c r="DZY104" s="29"/>
      <c r="DZZ104" s="29"/>
      <c r="EAA104" s="29"/>
      <c r="EAB104" s="29"/>
      <c r="EAC104" s="29"/>
      <c r="EAD104" s="29"/>
      <c r="EAE104" s="29"/>
      <c r="EAF104" s="29"/>
      <c r="EAG104" s="29"/>
      <c r="EAH104" s="29"/>
      <c r="EAI104" s="29"/>
      <c r="EAJ104" s="29"/>
      <c r="EAK104" s="29"/>
      <c r="EAL104" s="29"/>
      <c r="EAM104" s="29"/>
      <c r="EAN104" s="29"/>
      <c r="EAO104" s="29"/>
      <c r="EAP104" s="29"/>
      <c r="EAQ104" s="29"/>
      <c r="EAR104" s="29"/>
      <c r="EAS104" s="29"/>
      <c r="EAT104" s="29"/>
      <c r="EAU104" s="29"/>
      <c r="EAV104" s="29"/>
      <c r="EAW104" s="29"/>
      <c r="EAX104" s="29"/>
      <c r="EAY104" s="29"/>
      <c r="EAZ104" s="29"/>
      <c r="EBA104" s="29"/>
      <c r="EBB104" s="29"/>
      <c r="EBC104" s="29"/>
      <c r="EBD104" s="29"/>
      <c r="EBE104" s="29"/>
      <c r="EBF104" s="29"/>
      <c r="EBG104" s="29"/>
      <c r="EBH104" s="29"/>
      <c r="EBI104" s="29"/>
      <c r="EBJ104" s="29"/>
      <c r="EBK104" s="29"/>
      <c r="EBL104" s="29"/>
      <c r="EBM104" s="29"/>
      <c r="EBN104" s="29"/>
      <c r="EBO104" s="29"/>
      <c r="EBP104" s="29"/>
      <c r="EBQ104" s="29"/>
      <c r="EBR104" s="29"/>
      <c r="EBS104" s="29"/>
      <c r="EBT104" s="29"/>
      <c r="EBU104" s="29"/>
      <c r="EBV104" s="29"/>
      <c r="EBW104" s="29"/>
      <c r="EBX104" s="29"/>
      <c r="EBY104" s="29"/>
      <c r="EBZ104" s="29"/>
      <c r="ECA104" s="29"/>
      <c r="ECB104" s="29"/>
      <c r="ECC104" s="29"/>
      <c r="ECD104" s="29"/>
      <c r="ECE104" s="29"/>
      <c r="ECF104" s="29"/>
      <c r="ECG104" s="29"/>
      <c r="ECH104" s="29"/>
      <c r="ECI104" s="29"/>
      <c r="ECJ104" s="29"/>
      <c r="ECK104" s="29"/>
      <c r="ECL104" s="29"/>
      <c r="ECM104" s="29"/>
      <c r="ECN104" s="29"/>
      <c r="ECO104" s="29"/>
      <c r="ECP104" s="29"/>
      <c r="ECQ104" s="29"/>
      <c r="ECR104" s="29"/>
      <c r="ECS104" s="29"/>
      <c r="ECT104" s="29"/>
      <c r="ECU104" s="29"/>
      <c r="ECV104" s="29"/>
      <c r="ECW104" s="29"/>
      <c r="ECX104" s="29"/>
      <c r="ECY104" s="29"/>
      <c r="ECZ104" s="29"/>
      <c r="EDA104" s="29"/>
      <c r="EDB104" s="29"/>
      <c r="EDC104" s="29"/>
      <c r="EDD104" s="29"/>
      <c r="EDE104" s="29"/>
      <c r="EDF104" s="29"/>
      <c r="EDG104" s="29"/>
      <c r="EDH104" s="29"/>
      <c r="EDI104" s="29"/>
      <c r="EDJ104" s="29"/>
      <c r="EDK104" s="29"/>
      <c r="EDL104" s="29"/>
      <c r="EDM104" s="29"/>
      <c r="EDN104" s="29"/>
      <c r="EDO104" s="29"/>
      <c r="EDP104" s="29"/>
      <c r="EDQ104" s="29"/>
      <c r="EDR104" s="29"/>
      <c r="EDS104" s="29"/>
      <c r="EDT104" s="29"/>
      <c r="EDU104" s="29"/>
      <c r="EDV104" s="29"/>
      <c r="EDW104" s="29"/>
      <c r="EDX104" s="29"/>
      <c r="EDY104" s="29"/>
      <c r="EDZ104" s="29"/>
      <c r="EEA104" s="29"/>
      <c r="EEB104" s="29"/>
      <c r="EEC104" s="29"/>
      <c r="EED104" s="29"/>
      <c r="EEE104" s="29"/>
      <c r="EEF104" s="29"/>
      <c r="EEG104" s="29"/>
      <c r="EEH104" s="29"/>
      <c r="EEI104" s="29"/>
      <c r="EEJ104" s="29"/>
      <c r="EEK104" s="29"/>
      <c r="EEL104" s="29"/>
      <c r="EEM104" s="29"/>
      <c r="EEN104" s="29"/>
      <c r="EEO104" s="29"/>
      <c r="EEP104" s="29"/>
      <c r="EEQ104" s="29"/>
      <c r="EER104" s="29"/>
      <c r="EES104" s="29"/>
      <c r="EET104" s="29"/>
      <c r="EEU104" s="29"/>
      <c r="EEV104" s="29"/>
      <c r="EEW104" s="29"/>
      <c r="EEX104" s="29"/>
      <c r="EEY104" s="29"/>
      <c r="EEZ104" s="29"/>
      <c r="EFA104" s="29"/>
      <c r="EFB104" s="29"/>
      <c r="EFC104" s="29"/>
      <c r="EFD104" s="29"/>
      <c r="EFE104" s="29"/>
      <c r="EFF104" s="29"/>
      <c r="EFG104" s="29"/>
      <c r="EFH104" s="29"/>
      <c r="EFI104" s="29"/>
      <c r="EFJ104" s="29"/>
      <c r="EFK104" s="29"/>
      <c r="EFL104" s="29"/>
      <c r="EFM104" s="29"/>
      <c r="EFN104" s="29"/>
      <c r="EFO104" s="29"/>
      <c r="EFP104" s="29"/>
      <c r="EFQ104" s="29"/>
      <c r="EFR104" s="29"/>
      <c r="EFS104" s="29"/>
      <c r="EFT104" s="29"/>
      <c r="EFU104" s="29"/>
      <c r="EFV104" s="29"/>
      <c r="EFW104" s="29"/>
      <c r="EFX104" s="29"/>
      <c r="EFY104" s="29"/>
      <c r="EFZ104" s="29"/>
      <c r="EGA104" s="29"/>
      <c r="EGB104" s="29"/>
      <c r="EGC104" s="29"/>
      <c r="EGD104" s="29"/>
      <c r="EGE104" s="29"/>
      <c r="EGF104" s="29"/>
      <c r="EGG104" s="29"/>
      <c r="EGH104" s="29"/>
      <c r="EGI104" s="29"/>
      <c r="EGJ104" s="29"/>
      <c r="EGK104" s="29"/>
      <c r="EGL104" s="29"/>
      <c r="EGM104" s="29"/>
      <c r="EGN104" s="29"/>
      <c r="EGO104" s="29"/>
      <c r="EGP104" s="29"/>
      <c r="EGQ104" s="29"/>
      <c r="EGR104" s="29"/>
      <c r="EGS104" s="29"/>
      <c r="EGT104" s="29"/>
      <c r="EGU104" s="29"/>
      <c r="EGV104" s="29"/>
      <c r="EGW104" s="29"/>
      <c r="EGX104" s="29"/>
      <c r="EGY104" s="29"/>
      <c r="EGZ104" s="29"/>
      <c r="EHA104" s="29"/>
      <c r="EHB104" s="29"/>
      <c r="EHC104" s="29"/>
      <c r="EHD104" s="29"/>
      <c r="EHE104" s="29"/>
      <c r="EHF104" s="29"/>
      <c r="EHG104" s="29"/>
      <c r="EHH104" s="29"/>
      <c r="EHI104" s="29"/>
      <c r="EHJ104" s="29"/>
      <c r="EHK104" s="29"/>
      <c r="EHL104" s="29"/>
      <c r="EHM104" s="29"/>
      <c r="EHN104" s="29"/>
      <c r="EHO104" s="29"/>
      <c r="EHP104" s="29"/>
      <c r="EHQ104" s="29"/>
      <c r="EHR104" s="29"/>
      <c r="EHS104" s="29"/>
      <c r="EHT104" s="29"/>
      <c r="EHU104" s="29"/>
      <c r="EHV104" s="29"/>
      <c r="EHW104" s="29"/>
      <c r="EHX104" s="29"/>
      <c r="EHY104" s="29"/>
      <c r="EHZ104" s="29"/>
      <c r="EIA104" s="29"/>
      <c r="EIB104" s="29"/>
      <c r="EIC104" s="29"/>
      <c r="EID104" s="29"/>
      <c r="EIE104" s="29"/>
      <c r="EIF104" s="29"/>
      <c r="EIG104" s="29"/>
      <c r="EIH104" s="29"/>
      <c r="EII104" s="29"/>
      <c r="EIJ104" s="29"/>
      <c r="EIK104" s="29"/>
      <c r="EIL104" s="29"/>
      <c r="EIM104" s="29"/>
      <c r="EIN104" s="29"/>
      <c r="EIO104" s="29"/>
      <c r="EIP104" s="29"/>
      <c r="EIQ104" s="29"/>
      <c r="EIR104" s="29"/>
      <c r="EIS104" s="29"/>
      <c r="EIT104" s="29"/>
      <c r="EIU104" s="29"/>
      <c r="EIV104" s="29"/>
      <c r="EIW104" s="29"/>
      <c r="EIX104" s="29"/>
      <c r="EIY104" s="29"/>
      <c r="EIZ104" s="29"/>
      <c r="EJA104" s="29"/>
      <c r="EJB104" s="29"/>
      <c r="EJC104" s="29"/>
      <c r="EJD104" s="29"/>
      <c r="EJE104" s="29"/>
      <c r="EJF104" s="29"/>
      <c r="EJG104" s="29"/>
      <c r="EJH104" s="29"/>
      <c r="EJI104" s="29"/>
      <c r="EJJ104" s="29"/>
      <c r="EJK104" s="29"/>
      <c r="EJL104" s="29"/>
      <c r="EJM104" s="29"/>
      <c r="EJN104" s="29"/>
      <c r="EJO104" s="29"/>
      <c r="EJP104" s="29"/>
      <c r="EJQ104" s="29"/>
      <c r="EJR104" s="29"/>
      <c r="EJS104" s="29"/>
      <c r="EJT104" s="29"/>
      <c r="EJU104" s="29"/>
      <c r="EJV104" s="29"/>
      <c r="EJW104" s="29"/>
      <c r="EJX104" s="29"/>
      <c r="EJY104" s="29"/>
      <c r="EJZ104" s="29"/>
      <c r="EKA104" s="29"/>
      <c r="EKB104" s="29"/>
      <c r="EKC104" s="29"/>
      <c r="EKD104" s="29"/>
      <c r="EKE104" s="29"/>
      <c r="EKF104" s="29"/>
      <c r="EKG104" s="29"/>
      <c r="EKH104" s="29"/>
      <c r="EKI104" s="29"/>
      <c r="EKJ104" s="29"/>
      <c r="EKK104" s="29"/>
      <c r="EKL104" s="29"/>
      <c r="EKM104" s="29"/>
      <c r="EKN104" s="29"/>
      <c r="EKO104" s="29"/>
      <c r="EKP104" s="29"/>
      <c r="EKQ104" s="29"/>
      <c r="EKR104" s="29"/>
      <c r="EKS104" s="29"/>
      <c r="EKT104" s="29"/>
      <c r="EKU104" s="29"/>
      <c r="EKV104" s="29"/>
      <c r="EKW104" s="29"/>
      <c r="EKX104" s="29"/>
      <c r="EKY104" s="29"/>
      <c r="EKZ104" s="29"/>
      <c r="ELA104" s="29"/>
      <c r="ELB104" s="29"/>
      <c r="ELC104" s="29"/>
      <c r="ELD104" s="29"/>
      <c r="ELE104" s="29"/>
      <c r="ELF104" s="29"/>
      <c r="ELG104" s="29"/>
      <c r="ELH104" s="29"/>
      <c r="ELI104" s="29"/>
      <c r="ELJ104" s="29"/>
      <c r="ELK104" s="29"/>
      <c r="ELL104" s="29"/>
      <c r="ELM104" s="29"/>
      <c r="ELN104" s="29"/>
      <c r="ELO104" s="29"/>
      <c r="ELP104" s="29"/>
      <c r="ELQ104" s="29"/>
      <c r="ELR104" s="29"/>
      <c r="ELS104" s="29"/>
      <c r="ELT104" s="29"/>
      <c r="ELU104" s="29"/>
      <c r="ELV104" s="29"/>
      <c r="ELW104" s="29"/>
      <c r="ELX104" s="29"/>
      <c r="ELY104" s="29"/>
      <c r="ELZ104" s="29"/>
      <c r="EMA104" s="29"/>
      <c r="EMB104" s="29"/>
      <c r="EMC104" s="29"/>
      <c r="EMD104" s="29"/>
      <c r="EME104" s="29"/>
      <c r="EMF104" s="29"/>
      <c r="EMG104" s="29"/>
      <c r="EMH104" s="29"/>
      <c r="EMI104" s="29"/>
      <c r="EMJ104" s="29"/>
      <c r="EMK104" s="29"/>
      <c r="EML104" s="29"/>
      <c r="EMM104" s="29"/>
      <c r="EMN104" s="29"/>
      <c r="EMO104" s="29"/>
      <c r="EMP104" s="29"/>
      <c r="EMQ104" s="29"/>
      <c r="EMR104" s="29"/>
      <c r="EMS104" s="29"/>
      <c r="EMT104" s="29"/>
      <c r="EMU104" s="29"/>
      <c r="EMV104" s="29"/>
      <c r="EMW104" s="29"/>
      <c r="EMX104" s="29"/>
      <c r="EMY104" s="29"/>
      <c r="EMZ104" s="29"/>
      <c r="ENA104" s="29"/>
      <c r="ENB104" s="29"/>
      <c r="ENC104" s="29"/>
      <c r="END104" s="29"/>
      <c r="ENE104" s="29"/>
      <c r="ENF104" s="29"/>
      <c r="ENG104" s="29"/>
      <c r="ENH104" s="29"/>
      <c r="ENI104" s="29"/>
      <c r="ENJ104" s="29"/>
      <c r="ENK104" s="29"/>
      <c r="ENL104" s="29"/>
      <c r="ENM104" s="29"/>
      <c r="ENN104" s="29"/>
      <c r="ENO104" s="29"/>
      <c r="ENP104" s="29"/>
      <c r="ENQ104" s="29"/>
      <c r="ENR104" s="29"/>
      <c r="ENS104" s="29"/>
      <c r="ENT104" s="29"/>
      <c r="ENU104" s="29"/>
      <c r="ENV104" s="29"/>
      <c r="ENW104" s="29"/>
      <c r="ENX104" s="29"/>
      <c r="ENY104" s="29"/>
      <c r="ENZ104" s="29"/>
      <c r="EOA104" s="29"/>
      <c r="EOB104" s="29"/>
      <c r="EOC104" s="29"/>
      <c r="EOD104" s="29"/>
      <c r="EOE104" s="29"/>
      <c r="EOF104" s="29"/>
      <c r="EOG104" s="29"/>
      <c r="EOH104" s="29"/>
      <c r="EOI104" s="29"/>
      <c r="EOJ104" s="29"/>
      <c r="EOK104" s="29"/>
      <c r="EOL104" s="29"/>
      <c r="EOM104" s="29"/>
      <c r="EON104" s="29"/>
      <c r="EOO104" s="29"/>
      <c r="EOP104" s="29"/>
      <c r="EOQ104" s="29"/>
      <c r="EOR104" s="29"/>
      <c r="EOS104" s="29"/>
      <c r="EOT104" s="29"/>
      <c r="EOU104" s="29"/>
      <c r="EOV104" s="29"/>
      <c r="EOW104" s="29"/>
      <c r="EOX104" s="29"/>
      <c r="EOY104" s="29"/>
      <c r="EOZ104" s="29"/>
      <c r="EPA104" s="29"/>
      <c r="EPB104" s="29"/>
      <c r="EPC104" s="29"/>
      <c r="EPD104" s="29"/>
      <c r="EPE104" s="29"/>
      <c r="EPF104" s="29"/>
      <c r="EPG104" s="29"/>
      <c r="EPH104" s="29"/>
      <c r="EPI104" s="29"/>
      <c r="EPJ104" s="29"/>
      <c r="EPK104" s="29"/>
      <c r="EPL104" s="29"/>
      <c r="EPM104" s="29"/>
      <c r="EPN104" s="29"/>
      <c r="EPO104" s="29"/>
      <c r="EPP104" s="29"/>
      <c r="EPQ104" s="29"/>
      <c r="EPR104" s="29"/>
      <c r="EPS104" s="29"/>
      <c r="EPT104" s="29"/>
      <c r="EPU104" s="29"/>
      <c r="EPV104" s="29"/>
      <c r="EPW104" s="29"/>
      <c r="EPX104" s="29"/>
      <c r="EPY104" s="29"/>
      <c r="EPZ104" s="29"/>
      <c r="EQA104" s="29"/>
      <c r="EQB104" s="29"/>
      <c r="EQC104" s="29"/>
      <c r="EQD104" s="29"/>
      <c r="EQE104" s="29"/>
      <c r="EQF104" s="29"/>
      <c r="EQG104" s="29"/>
      <c r="EQH104" s="29"/>
      <c r="EQI104" s="29"/>
      <c r="EQJ104" s="29"/>
      <c r="EQK104" s="29"/>
      <c r="EQL104" s="29"/>
      <c r="EQM104" s="29"/>
      <c r="EQN104" s="29"/>
      <c r="EQO104" s="29"/>
      <c r="EQP104" s="29"/>
      <c r="EQQ104" s="29"/>
      <c r="EQR104" s="29"/>
      <c r="EQS104" s="29"/>
      <c r="EQT104" s="29"/>
      <c r="EQU104" s="29"/>
      <c r="EQV104" s="29"/>
      <c r="EQW104" s="29"/>
      <c r="EQX104" s="29"/>
      <c r="EQY104" s="29"/>
      <c r="EQZ104" s="29"/>
      <c r="ERA104" s="29"/>
      <c r="ERB104" s="29"/>
      <c r="ERC104" s="29"/>
      <c r="ERD104" s="29"/>
      <c r="ERE104" s="29"/>
      <c r="ERF104" s="29"/>
      <c r="ERG104" s="29"/>
      <c r="ERH104" s="29"/>
      <c r="ERI104" s="29"/>
      <c r="ERJ104" s="29"/>
      <c r="ERK104" s="29"/>
      <c r="ERL104" s="29"/>
      <c r="ERM104" s="29"/>
      <c r="ERN104" s="29"/>
      <c r="ERO104" s="29"/>
      <c r="ERP104" s="29"/>
      <c r="ERQ104" s="29"/>
      <c r="ERR104" s="29"/>
      <c r="ERS104" s="29"/>
      <c r="ERT104" s="29"/>
      <c r="ERU104" s="29"/>
      <c r="ERV104" s="29"/>
      <c r="ERW104" s="29"/>
      <c r="ERX104" s="29"/>
      <c r="ERY104" s="29"/>
      <c r="ERZ104" s="29"/>
      <c r="ESA104" s="29"/>
      <c r="ESB104" s="29"/>
      <c r="ESC104" s="29"/>
      <c r="ESD104" s="29"/>
      <c r="ESE104" s="29"/>
      <c r="ESF104" s="29"/>
      <c r="ESG104" s="29"/>
      <c r="ESH104" s="29"/>
      <c r="ESI104" s="29"/>
      <c r="ESJ104" s="29"/>
      <c r="ESK104" s="29"/>
      <c r="ESL104" s="29"/>
      <c r="ESM104" s="29"/>
      <c r="ESN104" s="29"/>
      <c r="ESO104" s="29"/>
      <c r="ESP104" s="29"/>
      <c r="ESQ104" s="29"/>
      <c r="ESR104" s="29"/>
      <c r="ESS104" s="29"/>
      <c r="EST104" s="29"/>
      <c r="ESU104" s="29"/>
      <c r="ESV104" s="29"/>
      <c r="ESW104" s="29"/>
      <c r="ESX104" s="29"/>
      <c r="ESY104" s="29"/>
      <c r="ESZ104" s="29"/>
      <c r="ETA104" s="29"/>
      <c r="ETB104" s="29"/>
      <c r="ETC104" s="29"/>
      <c r="ETD104" s="29"/>
      <c r="ETE104" s="29"/>
      <c r="ETF104" s="29"/>
      <c r="ETG104" s="29"/>
      <c r="ETH104" s="29"/>
      <c r="ETI104" s="29"/>
      <c r="ETJ104" s="29"/>
      <c r="ETK104" s="29"/>
      <c r="ETL104" s="29"/>
      <c r="ETM104" s="29"/>
      <c r="ETN104" s="29"/>
      <c r="ETO104" s="29"/>
      <c r="ETP104" s="29"/>
      <c r="ETQ104" s="29"/>
      <c r="ETR104" s="29"/>
      <c r="ETS104" s="29"/>
      <c r="ETT104" s="29"/>
      <c r="ETU104" s="29"/>
      <c r="ETV104" s="29"/>
      <c r="ETW104" s="29"/>
      <c r="ETX104" s="29"/>
      <c r="ETY104" s="29"/>
      <c r="ETZ104" s="29"/>
      <c r="EUA104" s="29"/>
      <c r="EUB104" s="29"/>
      <c r="EUC104" s="29"/>
      <c r="EUD104" s="29"/>
      <c r="EUE104" s="29"/>
      <c r="EUF104" s="29"/>
      <c r="EUG104" s="29"/>
      <c r="EUH104" s="29"/>
      <c r="EUI104" s="29"/>
      <c r="EUJ104" s="29"/>
      <c r="EUK104" s="29"/>
      <c r="EUL104" s="29"/>
      <c r="EUM104" s="29"/>
      <c r="EUN104" s="29"/>
      <c r="EUO104" s="29"/>
      <c r="EUP104" s="29"/>
      <c r="EUQ104" s="29"/>
      <c r="EUR104" s="29"/>
      <c r="EUS104" s="29"/>
      <c r="EUT104" s="29"/>
      <c r="EUU104" s="29"/>
      <c r="EUV104" s="29"/>
      <c r="EUW104" s="29"/>
      <c r="EUX104" s="29"/>
      <c r="EUY104" s="29"/>
      <c r="EUZ104" s="29"/>
      <c r="EVA104" s="29"/>
      <c r="EVB104" s="29"/>
      <c r="EVC104" s="29"/>
      <c r="EVD104" s="29"/>
      <c r="EVE104" s="29"/>
      <c r="EVF104" s="29"/>
      <c r="EVG104" s="29"/>
      <c r="EVH104" s="29"/>
      <c r="EVI104" s="29"/>
      <c r="EVJ104" s="29"/>
      <c r="EVK104" s="29"/>
      <c r="EVL104" s="29"/>
      <c r="EVM104" s="29"/>
      <c r="EVN104" s="29"/>
      <c r="EVO104" s="29"/>
      <c r="EVP104" s="29"/>
      <c r="EVQ104" s="29"/>
      <c r="EVR104" s="29"/>
      <c r="EVS104" s="29"/>
      <c r="EVT104" s="29"/>
      <c r="EVU104" s="29"/>
      <c r="EVV104" s="29"/>
      <c r="EVW104" s="29"/>
      <c r="EVX104" s="29"/>
      <c r="EVY104" s="29"/>
      <c r="EVZ104" s="29"/>
      <c r="EWA104" s="29"/>
      <c r="EWB104" s="29"/>
      <c r="EWC104" s="29"/>
      <c r="EWD104" s="29"/>
      <c r="EWE104" s="29"/>
      <c r="EWF104" s="29"/>
      <c r="EWG104" s="29"/>
      <c r="EWH104" s="29"/>
      <c r="EWI104" s="29"/>
      <c r="EWJ104" s="29"/>
      <c r="EWK104" s="29"/>
      <c r="EWL104" s="29"/>
      <c r="EWM104" s="29"/>
      <c r="EWN104" s="29"/>
      <c r="EWO104" s="29"/>
      <c r="EWP104" s="29"/>
      <c r="EWQ104" s="29"/>
      <c r="EWR104" s="29"/>
      <c r="EWS104" s="29"/>
      <c r="EWT104" s="29"/>
      <c r="EWU104" s="29"/>
      <c r="EWV104" s="29"/>
      <c r="EWW104" s="29"/>
      <c r="EWX104" s="29"/>
      <c r="EWY104" s="29"/>
      <c r="EWZ104" s="29"/>
      <c r="EXA104" s="29"/>
      <c r="EXB104" s="29"/>
      <c r="EXC104" s="29"/>
      <c r="EXD104" s="29"/>
      <c r="EXE104" s="29"/>
      <c r="EXF104" s="29"/>
      <c r="EXG104" s="29"/>
      <c r="EXH104" s="29"/>
      <c r="EXI104" s="29"/>
      <c r="EXJ104" s="29"/>
      <c r="EXK104" s="29"/>
      <c r="EXL104" s="29"/>
      <c r="EXM104" s="29"/>
      <c r="EXN104" s="29"/>
      <c r="EXO104" s="29"/>
      <c r="EXP104" s="29"/>
      <c r="EXQ104" s="29"/>
      <c r="EXR104" s="29"/>
      <c r="EXS104" s="29"/>
      <c r="EXT104" s="29"/>
      <c r="EXU104" s="29"/>
      <c r="EXV104" s="29"/>
      <c r="EXW104" s="29"/>
      <c r="EXX104" s="29"/>
      <c r="EXY104" s="29"/>
      <c r="EXZ104" s="29"/>
      <c r="EYA104" s="29"/>
      <c r="EYB104" s="29"/>
      <c r="EYC104" s="29"/>
      <c r="EYD104" s="29"/>
      <c r="EYE104" s="29"/>
      <c r="EYF104" s="29"/>
      <c r="EYG104" s="29"/>
      <c r="EYH104" s="29"/>
      <c r="EYI104" s="29"/>
      <c r="EYJ104" s="29"/>
      <c r="EYK104" s="29"/>
      <c r="EYL104" s="29"/>
      <c r="EYM104" s="29"/>
      <c r="EYN104" s="29"/>
      <c r="EYO104" s="29"/>
      <c r="EYP104" s="29"/>
      <c r="EYQ104" s="29"/>
      <c r="EYR104" s="29"/>
      <c r="EYS104" s="29"/>
      <c r="EYT104" s="29"/>
      <c r="EYU104" s="29"/>
      <c r="EYV104" s="29"/>
      <c r="EYW104" s="29"/>
      <c r="EYX104" s="29"/>
      <c r="EYY104" s="29"/>
      <c r="EYZ104" s="29"/>
      <c r="EZA104" s="29"/>
      <c r="EZB104" s="29"/>
      <c r="EZC104" s="29"/>
      <c r="EZD104" s="29"/>
      <c r="EZE104" s="29"/>
      <c r="EZF104" s="29"/>
      <c r="EZG104" s="29"/>
      <c r="EZH104" s="29"/>
      <c r="EZI104" s="29"/>
      <c r="EZJ104" s="29"/>
      <c r="EZK104" s="29"/>
      <c r="EZL104" s="29"/>
      <c r="EZM104" s="29"/>
      <c r="EZN104" s="29"/>
      <c r="EZO104" s="29"/>
      <c r="EZP104" s="29"/>
      <c r="EZQ104" s="29"/>
      <c r="EZR104" s="29"/>
      <c r="EZS104" s="29"/>
      <c r="EZT104" s="29"/>
      <c r="EZU104" s="29"/>
      <c r="EZV104" s="29"/>
      <c r="EZW104" s="29"/>
      <c r="EZX104" s="29"/>
      <c r="EZY104" s="29"/>
      <c r="EZZ104" s="29"/>
      <c r="FAA104" s="29"/>
      <c r="FAB104" s="29"/>
      <c r="FAC104" s="29"/>
      <c r="FAD104" s="29"/>
      <c r="FAE104" s="29"/>
      <c r="FAF104" s="29"/>
      <c r="FAG104" s="29"/>
      <c r="FAH104" s="29"/>
      <c r="FAI104" s="29"/>
      <c r="FAJ104" s="29"/>
      <c r="FAK104" s="29"/>
      <c r="FAL104" s="29"/>
      <c r="FAM104" s="29"/>
      <c r="FAN104" s="29"/>
      <c r="FAO104" s="29"/>
      <c r="FAP104" s="29"/>
      <c r="FAQ104" s="29"/>
      <c r="FAR104" s="29"/>
      <c r="FAS104" s="29"/>
      <c r="FAT104" s="29"/>
      <c r="FAU104" s="29"/>
      <c r="FAV104" s="29"/>
      <c r="FAW104" s="29"/>
      <c r="FAX104" s="29"/>
      <c r="FAY104" s="29"/>
      <c r="FAZ104" s="29"/>
      <c r="FBA104" s="29"/>
      <c r="FBB104" s="29"/>
      <c r="FBC104" s="29"/>
      <c r="FBD104" s="29"/>
      <c r="FBE104" s="29"/>
      <c r="FBF104" s="29"/>
      <c r="FBG104" s="29"/>
      <c r="FBH104" s="29"/>
      <c r="FBI104" s="29"/>
      <c r="FBJ104" s="29"/>
      <c r="FBK104" s="29"/>
      <c r="FBL104" s="29"/>
      <c r="FBM104" s="29"/>
      <c r="FBN104" s="29"/>
      <c r="FBO104" s="29"/>
      <c r="FBP104" s="29"/>
      <c r="FBQ104" s="29"/>
      <c r="FBR104" s="29"/>
      <c r="FBS104" s="29"/>
      <c r="FBT104" s="29"/>
      <c r="FBU104" s="29"/>
      <c r="FBV104" s="29"/>
      <c r="FBW104" s="29"/>
      <c r="FBX104" s="29"/>
      <c r="FBY104" s="29"/>
      <c r="FBZ104" s="29"/>
      <c r="FCA104" s="29"/>
      <c r="FCB104" s="29"/>
      <c r="FCC104" s="29"/>
      <c r="FCD104" s="29"/>
      <c r="FCE104" s="29"/>
      <c r="FCF104" s="29"/>
      <c r="FCG104" s="29"/>
      <c r="FCH104" s="29"/>
      <c r="FCI104" s="29"/>
      <c r="FCJ104" s="29"/>
      <c r="FCK104" s="29"/>
      <c r="FCL104" s="29"/>
      <c r="FCM104" s="29"/>
      <c r="FCN104" s="29"/>
      <c r="FCO104" s="29"/>
      <c r="FCP104" s="29"/>
      <c r="FCQ104" s="29"/>
      <c r="FCR104" s="29"/>
      <c r="FCS104" s="29"/>
      <c r="FCT104" s="29"/>
      <c r="FCU104" s="29"/>
      <c r="FCV104" s="29"/>
      <c r="FCW104" s="29"/>
      <c r="FCX104" s="29"/>
      <c r="FCY104" s="29"/>
      <c r="FCZ104" s="29"/>
      <c r="FDA104" s="29"/>
      <c r="FDB104" s="29"/>
      <c r="FDC104" s="29"/>
      <c r="FDD104" s="29"/>
      <c r="FDE104" s="29"/>
      <c r="FDF104" s="29"/>
      <c r="FDG104" s="29"/>
      <c r="FDH104" s="29"/>
      <c r="FDI104" s="29"/>
      <c r="FDJ104" s="29"/>
      <c r="FDK104" s="29"/>
      <c r="FDL104" s="29"/>
      <c r="FDM104" s="29"/>
      <c r="FDN104" s="29"/>
      <c r="FDO104" s="29"/>
      <c r="FDP104" s="29"/>
      <c r="FDQ104" s="29"/>
      <c r="FDR104" s="29"/>
      <c r="FDS104" s="29"/>
      <c r="FDT104" s="29"/>
      <c r="FDU104" s="29"/>
      <c r="FDV104" s="29"/>
      <c r="FDW104" s="29"/>
      <c r="FDX104" s="29"/>
      <c r="FDY104" s="29"/>
      <c r="FDZ104" s="29"/>
      <c r="FEA104" s="29"/>
      <c r="FEB104" s="29"/>
      <c r="FEC104" s="29"/>
      <c r="FED104" s="29"/>
      <c r="FEE104" s="29"/>
      <c r="FEF104" s="29"/>
      <c r="FEG104" s="29"/>
      <c r="FEH104" s="29"/>
      <c r="FEI104" s="29"/>
      <c r="FEJ104" s="29"/>
      <c r="FEK104" s="29"/>
      <c r="FEL104" s="29"/>
      <c r="FEM104" s="29"/>
      <c r="FEN104" s="29"/>
      <c r="FEO104" s="29"/>
      <c r="FEP104" s="29"/>
      <c r="FEQ104" s="29"/>
      <c r="FER104" s="29"/>
      <c r="FES104" s="29"/>
      <c r="FET104" s="29"/>
      <c r="FEU104" s="29"/>
      <c r="FEV104" s="29"/>
      <c r="FEW104" s="29"/>
      <c r="FEX104" s="29"/>
      <c r="FEY104" s="29"/>
      <c r="FEZ104" s="29"/>
      <c r="FFA104" s="29"/>
      <c r="FFB104" s="29"/>
      <c r="FFC104" s="29"/>
      <c r="FFD104" s="29"/>
      <c r="FFE104" s="29"/>
      <c r="FFF104" s="29"/>
      <c r="FFG104" s="29"/>
      <c r="FFH104" s="29"/>
      <c r="FFI104" s="29"/>
      <c r="FFJ104" s="29"/>
      <c r="FFK104" s="29"/>
      <c r="FFL104" s="29"/>
      <c r="FFM104" s="29"/>
      <c r="FFN104" s="29"/>
      <c r="FFO104" s="29"/>
      <c r="FFP104" s="29"/>
      <c r="FFQ104" s="29"/>
      <c r="FFR104" s="29"/>
      <c r="FFS104" s="29"/>
      <c r="FFT104" s="29"/>
      <c r="FFU104" s="29"/>
      <c r="FFV104" s="29"/>
      <c r="FFW104" s="29"/>
      <c r="FFX104" s="29"/>
      <c r="FFY104" s="29"/>
      <c r="FFZ104" s="29"/>
      <c r="FGA104" s="29"/>
      <c r="FGB104" s="29"/>
      <c r="FGC104" s="29"/>
      <c r="FGD104" s="29"/>
      <c r="FGE104" s="29"/>
      <c r="FGF104" s="29"/>
      <c r="FGG104" s="29"/>
      <c r="FGH104" s="29"/>
      <c r="FGI104" s="29"/>
      <c r="FGJ104" s="29"/>
      <c r="FGK104" s="29"/>
      <c r="FGL104" s="29"/>
      <c r="FGM104" s="29"/>
      <c r="FGN104" s="29"/>
      <c r="FGO104" s="29"/>
      <c r="FGP104" s="29"/>
      <c r="FGQ104" s="29"/>
      <c r="FGR104" s="29"/>
      <c r="FGS104" s="29"/>
      <c r="FGT104" s="29"/>
      <c r="FGU104" s="29"/>
      <c r="FGV104" s="29"/>
      <c r="FGW104" s="29"/>
      <c r="FGX104" s="29"/>
      <c r="FGY104" s="29"/>
      <c r="FGZ104" s="29"/>
      <c r="FHA104" s="29"/>
      <c r="FHB104" s="29"/>
      <c r="FHC104" s="29"/>
      <c r="FHD104" s="29"/>
      <c r="FHE104" s="29"/>
      <c r="FHF104" s="29"/>
      <c r="FHG104" s="29"/>
      <c r="FHH104" s="29"/>
      <c r="FHI104" s="29"/>
      <c r="FHJ104" s="29"/>
      <c r="FHK104" s="29"/>
      <c r="FHL104" s="29"/>
      <c r="FHM104" s="29"/>
      <c r="FHN104" s="29"/>
      <c r="FHO104" s="29"/>
      <c r="FHP104" s="29"/>
      <c r="FHQ104" s="29"/>
      <c r="FHR104" s="29"/>
      <c r="FHS104" s="29"/>
      <c r="FHT104" s="29"/>
      <c r="FHU104" s="29"/>
      <c r="FHV104" s="29"/>
      <c r="FHW104" s="29"/>
      <c r="FHX104" s="29"/>
      <c r="FHY104" s="29"/>
      <c r="FHZ104" s="29"/>
      <c r="FIA104" s="29"/>
      <c r="FIB104" s="29"/>
      <c r="FIC104" s="29"/>
      <c r="FID104" s="29"/>
      <c r="FIE104" s="29"/>
      <c r="FIF104" s="29"/>
      <c r="FIG104" s="29"/>
      <c r="FIH104" s="29"/>
      <c r="FII104" s="29"/>
      <c r="FIJ104" s="29"/>
      <c r="FIK104" s="29"/>
      <c r="FIL104" s="29"/>
      <c r="FIM104" s="29"/>
      <c r="FIN104" s="29"/>
      <c r="FIO104" s="29"/>
      <c r="FIP104" s="29"/>
      <c r="FIQ104" s="29"/>
      <c r="FIR104" s="29"/>
      <c r="FIS104" s="29"/>
      <c r="FIT104" s="29"/>
      <c r="FIU104" s="29"/>
      <c r="FIV104" s="29"/>
      <c r="FIW104" s="29"/>
      <c r="FIX104" s="29"/>
      <c r="FIY104" s="29"/>
      <c r="FIZ104" s="29"/>
      <c r="FJA104" s="29"/>
      <c r="FJB104" s="29"/>
      <c r="FJC104" s="29"/>
      <c r="FJD104" s="29"/>
      <c r="FJE104" s="29"/>
      <c r="FJF104" s="29"/>
      <c r="FJG104" s="29"/>
      <c r="FJH104" s="29"/>
      <c r="FJI104" s="29"/>
      <c r="FJJ104" s="29"/>
      <c r="FJK104" s="29"/>
      <c r="FJL104" s="29"/>
      <c r="FJM104" s="29"/>
      <c r="FJN104" s="29"/>
      <c r="FJO104" s="29"/>
      <c r="FJP104" s="29"/>
      <c r="FJQ104" s="29"/>
      <c r="FJR104" s="29"/>
      <c r="FJS104" s="29"/>
      <c r="FJT104" s="29"/>
      <c r="FJU104" s="29"/>
      <c r="FJV104" s="29"/>
      <c r="FJW104" s="29"/>
      <c r="FJX104" s="29"/>
      <c r="FJY104" s="29"/>
      <c r="FJZ104" s="29"/>
      <c r="FKA104" s="29"/>
      <c r="FKB104" s="29"/>
      <c r="FKC104" s="29"/>
      <c r="FKD104" s="29"/>
      <c r="FKE104" s="29"/>
      <c r="FKF104" s="29"/>
      <c r="FKG104" s="29"/>
      <c r="FKH104" s="29"/>
      <c r="FKI104" s="29"/>
      <c r="FKJ104" s="29"/>
      <c r="FKK104" s="29"/>
      <c r="FKL104" s="29"/>
      <c r="FKM104" s="29"/>
      <c r="FKN104" s="29"/>
      <c r="FKO104" s="29"/>
      <c r="FKP104" s="29"/>
      <c r="FKQ104" s="29"/>
      <c r="FKR104" s="29"/>
      <c r="FKS104" s="29"/>
      <c r="FKT104" s="29"/>
      <c r="FKU104" s="29"/>
      <c r="FKV104" s="29"/>
      <c r="FKW104" s="29"/>
      <c r="FKX104" s="29"/>
      <c r="FKY104" s="29"/>
      <c r="FKZ104" s="29"/>
      <c r="FLA104" s="29"/>
      <c r="FLB104" s="29"/>
      <c r="FLC104" s="29"/>
      <c r="FLD104" s="29"/>
      <c r="FLE104" s="29"/>
      <c r="FLF104" s="29"/>
      <c r="FLG104" s="29"/>
      <c r="FLH104" s="29"/>
      <c r="FLI104" s="29"/>
      <c r="FLJ104" s="29"/>
      <c r="FLK104" s="29"/>
      <c r="FLL104" s="29"/>
      <c r="FLM104" s="29"/>
      <c r="FLN104" s="29"/>
      <c r="FLO104" s="29"/>
      <c r="FLP104" s="29"/>
      <c r="FLQ104" s="29"/>
      <c r="FLR104" s="29"/>
      <c r="FLS104" s="29"/>
      <c r="FLT104" s="29"/>
      <c r="FLU104" s="29"/>
      <c r="FLV104" s="29"/>
      <c r="FLW104" s="29"/>
      <c r="FLX104" s="29"/>
      <c r="FLY104" s="29"/>
      <c r="FLZ104" s="29"/>
      <c r="FMA104" s="29"/>
      <c r="FMB104" s="29"/>
      <c r="FMC104" s="29"/>
      <c r="FMD104" s="29"/>
      <c r="FME104" s="29"/>
      <c r="FMF104" s="29"/>
      <c r="FMG104" s="29"/>
      <c r="FMH104" s="29"/>
      <c r="FMI104" s="29"/>
      <c r="FMJ104" s="29"/>
      <c r="FMK104" s="29"/>
      <c r="FML104" s="29"/>
      <c r="FMM104" s="29"/>
      <c r="FMN104" s="29"/>
      <c r="FMO104" s="29"/>
      <c r="FMP104" s="29"/>
      <c r="FMQ104" s="29"/>
      <c r="FMR104" s="29"/>
      <c r="FMS104" s="29"/>
      <c r="FMT104" s="29"/>
      <c r="FMU104" s="29"/>
      <c r="FMV104" s="29"/>
      <c r="FMW104" s="29"/>
      <c r="FMX104" s="29"/>
      <c r="FMY104" s="29"/>
      <c r="FMZ104" s="29"/>
      <c r="FNA104" s="29"/>
      <c r="FNB104" s="29"/>
      <c r="FNC104" s="29"/>
      <c r="FND104" s="29"/>
      <c r="FNE104" s="29"/>
      <c r="FNF104" s="29"/>
      <c r="FNG104" s="29"/>
      <c r="FNH104" s="29"/>
      <c r="FNI104" s="29"/>
      <c r="FNJ104" s="29"/>
      <c r="FNK104" s="29"/>
      <c r="FNL104" s="29"/>
      <c r="FNM104" s="29"/>
      <c r="FNN104" s="29"/>
      <c r="FNO104" s="29"/>
      <c r="FNP104" s="29"/>
      <c r="FNQ104" s="29"/>
      <c r="FNR104" s="29"/>
      <c r="FNS104" s="29"/>
      <c r="FNT104" s="29"/>
      <c r="FNU104" s="29"/>
      <c r="FNV104" s="29"/>
      <c r="FNW104" s="29"/>
      <c r="FNX104" s="29"/>
      <c r="FNY104" s="29"/>
      <c r="FNZ104" s="29"/>
      <c r="FOA104" s="29"/>
      <c r="FOB104" s="29"/>
      <c r="FOC104" s="29"/>
      <c r="FOD104" s="29"/>
      <c r="FOE104" s="29"/>
      <c r="FOF104" s="29"/>
      <c r="FOG104" s="29"/>
      <c r="FOH104" s="29"/>
      <c r="FOI104" s="29"/>
      <c r="FOJ104" s="29"/>
      <c r="FOK104" s="29"/>
      <c r="FOL104" s="29"/>
      <c r="FOM104" s="29"/>
      <c r="FON104" s="29"/>
      <c r="FOO104" s="29"/>
      <c r="FOP104" s="29"/>
      <c r="FOQ104" s="29"/>
      <c r="FOR104" s="29"/>
      <c r="FOS104" s="29"/>
      <c r="FOT104" s="29"/>
      <c r="FOU104" s="29"/>
      <c r="FOV104" s="29"/>
      <c r="FOW104" s="29"/>
      <c r="FOX104" s="29"/>
      <c r="FOY104" s="29"/>
      <c r="FOZ104" s="29"/>
      <c r="FPA104" s="29"/>
      <c r="FPB104" s="29"/>
      <c r="FPC104" s="29"/>
      <c r="FPD104" s="29"/>
      <c r="FPE104" s="29"/>
      <c r="FPF104" s="29"/>
      <c r="FPG104" s="29"/>
      <c r="FPH104" s="29"/>
      <c r="FPI104" s="29"/>
      <c r="FPJ104" s="29"/>
      <c r="FPK104" s="29"/>
      <c r="FPL104" s="29"/>
      <c r="FPM104" s="29"/>
      <c r="FPN104" s="29"/>
      <c r="FPO104" s="29"/>
      <c r="FPP104" s="29"/>
      <c r="FPQ104" s="29"/>
      <c r="FPR104" s="29"/>
      <c r="FPS104" s="29"/>
      <c r="FPT104" s="29"/>
      <c r="FPU104" s="29"/>
      <c r="FPV104" s="29"/>
      <c r="FPW104" s="29"/>
      <c r="FPX104" s="29"/>
      <c r="FPY104" s="29"/>
      <c r="FPZ104" s="29"/>
      <c r="FQA104" s="29"/>
      <c r="FQB104" s="29"/>
      <c r="FQC104" s="29"/>
      <c r="FQD104" s="29"/>
      <c r="FQE104" s="29"/>
      <c r="FQF104" s="29"/>
      <c r="FQG104" s="29"/>
      <c r="FQH104" s="29"/>
      <c r="FQI104" s="29"/>
      <c r="FQJ104" s="29"/>
      <c r="FQK104" s="29"/>
      <c r="FQL104" s="29"/>
      <c r="FQM104" s="29"/>
      <c r="FQN104" s="29"/>
      <c r="FQO104" s="29"/>
      <c r="FQP104" s="29"/>
      <c r="FQQ104" s="29"/>
      <c r="FQR104" s="29"/>
      <c r="FQS104" s="29"/>
      <c r="FQT104" s="29"/>
      <c r="FQU104" s="29"/>
      <c r="FQV104" s="29"/>
      <c r="FQW104" s="29"/>
      <c r="FQX104" s="29"/>
      <c r="FQY104" s="29"/>
      <c r="FQZ104" s="29"/>
      <c r="FRA104" s="29"/>
      <c r="FRB104" s="29"/>
      <c r="FRC104" s="29"/>
      <c r="FRD104" s="29"/>
      <c r="FRE104" s="29"/>
      <c r="FRF104" s="29"/>
      <c r="FRG104" s="29"/>
      <c r="FRH104" s="29"/>
      <c r="FRI104" s="29"/>
      <c r="FRJ104" s="29"/>
      <c r="FRK104" s="29"/>
      <c r="FRL104" s="29"/>
      <c r="FRM104" s="29"/>
      <c r="FRN104" s="29"/>
      <c r="FRO104" s="29"/>
      <c r="FRP104" s="29"/>
      <c r="FRQ104" s="29"/>
      <c r="FRR104" s="29"/>
      <c r="FRS104" s="29"/>
      <c r="FRT104" s="29"/>
      <c r="FRU104" s="29"/>
      <c r="FRV104" s="29"/>
      <c r="FRW104" s="29"/>
      <c r="FRX104" s="29"/>
      <c r="FRY104" s="29"/>
      <c r="FRZ104" s="29"/>
      <c r="FSA104" s="29"/>
      <c r="FSB104" s="29"/>
      <c r="FSC104" s="29"/>
      <c r="FSD104" s="29"/>
      <c r="FSE104" s="29"/>
      <c r="FSF104" s="29"/>
      <c r="FSG104" s="29"/>
      <c r="FSH104" s="29"/>
      <c r="FSI104" s="29"/>
      <c r="FSJ104" s="29"/>
      <c r="FSK104" s="29"/>
      <c r="FSL104" s="29"/>
      <c r="FSM104" s="29"/>
      <c r="FSN104" s="29"/>
      <c r="FSO104" s="29"/>
      <c r="FSP104" s="29"/>
      <c r="FSQ104" s="29"/>
      <c r="FSR104" s="29"/>
      <c r="FSS104" s="29"/>
      <c r="FST104" s="29"/>
      <c r="FSU104" s="29"/>
      <c r="FSV104" s="29"/>
      <c r="FSW104" s="29"/>
      <c r="FSX104" s="29"/>
      <c r="FSY104" s="29"/>
      <c r="FSZ104" s="29"/>
      <c r="FTA104" s="29"/>
      <c r="FTB104" s="29"/>
      <c r="FTC104" s="29"/>
      <c r="FTD104" s="29"/>
      <c r="FTE104" s="29"/>
      <c r="FTF104" s="29"/>
      <c r="FTG104" s="29"/>
      <c r="FTH104" s="29"/>
      <c r="FTI104" s="29"/>
      <c r="FTJ104" s="29"/>
      <c r="FTK104" s="29"/>
      <c r="FTL104" s="29"/>
      <c r="FTM104" s="29"/>
      <c r="FTN104" s="29"/>
      <c r="FTO104" s="29"/>
      <c r="FTP104" s="29"/>
      <c r="FTQ104" s="29"/>
      <c r="FTR104" s="29"/>
      <c r="FTS104" s="29"/>
      <c r="FTT104" s="29"/>
      <c r="FTU104" s="29"/>
      <c r="FTV104" s="29"/>
      <c r="FTW104" s="29"/>
      <c r="FTX104" s="29"/>
      <c r="FTY104" s="29"/>
      <c r="FTZ104" s="29"/>
      <c r="FUA104" s="29"/>
      <c r="FUB104" s="29"/>
      <c r="FUC104" s="29"/>
      <c r="FUD104" s="29"/>
      <c r="FUE104" s="29"/>
      <c r="FUF104" s="29"/>
      <c r="FUG104" s="29"/>
      <c r="FUH104" s="29"/>
      <c r="FUI104" s="29"/>
      <c r="FUJ104" s="29"/>
      <c r="FUK104" s="29"/>
      <c r="FUL104" s="29"/>
      <c r="FUM104" s="29"/>
      <c r="FUN104" s="29"/>
      <c r="FUO104" s="29"/>
      <c r="FUP104" s="29"/>
      <c r="FUQ104" s="29"/>
      <c r="FUR104" s="29"/>
      <c r="FUS104" s="29"/>
      <c r="FUT104" s="29"/>
      <c r="FUU104" s="29"/>
      <c r="FUV104" s="29"/>
      <c r="FUW104" s="29"/>
      <c r="FUX104" s="29"/>
      <c r="FUY104" s="29"/>
      <c r="FUZ104" s="29"/>
      <c r="FVA104" s="29"/>
      <c r="FVB104" s="29"/>
      <c r="FVC104" s="29"/>
      <c r="FVD104" s="29"/>
      <c r="FVE104" s="29"/>
      <c r="FVF104" s="29"/>
      <c r="FVG104" s="29"/>
      <c r="FVH104" s="29"/>
      <c r="FVI104" s="29"/>
      <c r="FVJ104" s="29"/>
      <c r="FVK104" s="29"/>
      <c r="FVL104" s="29"/>
      <c r="FVM104" s="29"/>
      <c r="FVN104" s="29"/>
      <c r="FVO104" s="29"/>
      <c r="FVP104" s="29"/>
      <c r="FVQ104" s="29"/>
      <c r="FVR104" s="29"/>
      <c r="FVS104" s="29"/>
      <c r="FVT104" s="29"/>
      <c r="FVU104" s="29"/>
      <c r="FVV104" s="29"/>
      <c r="FVW104" s="29"/>
      <c r="FVX104" s="29"/>
      <c r="FVY104" s="29"/>
      <c r="FVZ104" s="29"/>
      <c r="FWA104" s="29"/>
      <c r="FWB104" s="29"/>
      <c r="FWC104" s="29"/>
      <c r="FWD104" s="29"/>
      <c r="FWE104" s="29"/>
      <c r="FWF104" s="29"/>
      <c r="FWG104" s="29"/>
      <c r="FWH104" s="29"/>
      <c r="FWI104" s="29"/>
      <c r="FWJ104" s="29"/>
      <c r="FWK104" s="29"/>
      <c r="FWL104" s="29"/>
      <c r="FWM104" s="29"/>
      <c r="FWN104" s="29"/>
      <c r="FWO104" s="29"/>
      <c r="FWP104" s="29"/>
      <c r="FWQ104" s="29"/>
      <c r="FWR104" s="29"/>
      <c r="FWS104" s="29"/>
      <c r="FWT104" s="29"/>
      <c r="FWU104" s="29"/>
      <c r="FWV104" s="29"/>
      <c r="FWW104" s="29"/>
      <c r="FWX104" s="29"/>
      <c r="FWY104" s="29"/>
      <c r="FWZ104" s="29"/>
      <c r="FXA104" s="29"/>
      <c r="FXB104" s="29"/>
      <c r="FXC104" s="29"/>
      <c r="FXD104" s="29"/>
      <c r="FXE104" s="29"/>
      <c r="FXF104" s="29"/>
      <c r="FXG104" s="29"/>
      <c r="FXH104" s="29"/>
      <c r="FXI104" s="29"/>
      <c r="FXJ104" s="29"/>
      <c r="FXK104" s="29"/>
      <c r="FXL104" s="29"/>
      <c r="FXM104" s="29"/>
      <c r="FXN104" s="29"/>
      <c r="FXO104" s="29"/>
      <c r="FXP104" s="29"/>
      <c r="FXQ104" s="29"/>
      <c r="FXR104" s="29"/>
      <c r="FXS104" s="29"/>
      <c r="FXT104" s="29"/>
      <c r="FXU104" s="29"/>
      <c r="FXV104" s="29"/>
      <c r="FXW104" s="29"/>
      <c r="FXX104" s="29"/>
      <c r="FXY104" s="29"/>
      <c r="FXZ104" s="29"/>
      <c r="FYA104" s="29"/>
      <c r="FYB104" s="29"/>
      <c r="FYC104" s="29"/>
      <c r="FYD104" s="29"/>
      <c r="FYE104" s="29"/>
      <c r="FYF104" s="29"/>
      <c r="FYG104" s="29"/>
      <c r="FYH104" s="29"/>
      <c r="FYI104" s="29"/>
      <c r="FYJ104" s="29"/>
      <c r="FYK104" s="29"/>
      <c r="FYL104" s="29"/>
      <c r="FYM104" s="29"/>
      <c r="FYN104" s="29"/>
      <c r="FYO104" s="29"/>
      <c r="FYP104" s="29"/>
      <c r="FYQ104" s="29"/>
      <c r="FYR104" s="29"/>
      <c r="FYS104" s="29"/>
      <c r="FYT104" s="29"/>
      <c r="FYU104" s="29"/>
      <c r="FYV104" s="29"/>
      <c r="FYW104" s="29"/>
      <c r="FYX104" s="29"/>
      <c r="FYY104" s="29"/>
      <c r="FYZ104" s="29"/>
      <c r="FZA104" s="29"/>
      <c r="FZB104" s="29"/>
      <c r="FZC104" s="29"/>
      <c r="FZD104" s="29"/>
      <c r="FZE104" s="29"/>
      <c r="FZF104" s="29"/>
      <c r="FZG104" s="29"/>
      <c r="FZH104" s="29"/>
      <c r="FZI104" s="29"/>
      <c r="FZJ104" s="29"/>
      <c r="FZK104" s="29"/>
      <c r="FZL104" s="29"/>
      <c r="FZM104" s="29"/>
      <c r="FZN104" s="29"/>
      <c r="FZO104" s="29"/>
      <c r="FZP104" s="29"/>
      <c r="FZQ104" s="29"/>
      <c r="FZR104" s="29"/>
      <c r="FZS104" s="29"/>
      <c r="FZT104" s="29"/>
      <c r="FZU104" s="29"/>
      <c r="FZV104" s="29"/>
      <c r="FZW104" s="29"/>
      <c r="FZX104" s="29"/>
      <c r="FZY104" s="29"/>
      <c r="FZZ104" s="29"/>
      <c r="GAA104" s="29"/>
      <c r="GAB104" s="29"/>
      <c r="GAC104" s="29"/>
      <c r="GAD104" s="29"/>
      <c r="GAE104" s="29"/>
      <c r="GAF104" s="29"/>
      <c r="GAG104" s="29"/>
      <c r="GAH104" s="29"/>
      <c r="GAI104" s="29"/>
      <c r="GAJ104" s="29"/>
      <c r="GAK104" s="29"/>
      <c r="GAL104" s="29"/>
      <c r="GAM104" s="29"/>
      <c r="GAN104" s="29"/>
      <c r="GAO104" s="29"/>
      <c r="GAP104" s="29"/>
      <c r="GAQ104" s="29"/>
      <c r="GAR104" s="29"/>
      <c r="GAS104" s="29"/>
      <c r="GAT104" s="29"/>
      <c r="GAU104" s="29"/>
      <c r="GAV104" s="29"/>
      <c r="GAW104" s="29"/>
      <c r="GAX104" s="29"/>
      <c r="GAY104" s="29"/>
      <c r="GAZ104" s="29"/>
      <c r="GBA104" s="29"/>
      <c r="GBB104" s="29"/>
      <c r="GBC104" s="29"/>
      <c r="GBD104" s="29"/>
      <c r="GBE104" s="29"/>
      <c r="GBF104" s="29"/>
      <c r="GBG104" s="29"/>
      <c r="GBH104" s="29"/>
      <c r="GBI104" s="29"/>
      <c r="GBJ104" s="29"/>
      <c r="GBK104" s="29"/>
      <c r="GBL104" s="29"/>
      <c r="GBM104" s="29"/>
      <c r="GBN104" s="29"/>
      <c r="GBO104" s="29"/>
      <c r="GBP104" s="29"/>
      <c r="GBQ104" s="29"/>
      <c r="GBR104" s="29"/>
      <c r="GBS104" s="29"/>
      <c r="GBT104" s="29"/>
      <c r="GBU104" s="29"/>
      <c r="GBV104" s="29"/>
      <c r="GBW104" s="29"/>
      <c r="GBX104" s="29"/>
      <c r="GBY104" s="29"/>
      <c r="GBZ104" s="29"/>
      <c r="GCA104" s="29"/>
      <c r="GCB104" s="29"/>
      <c r="GCC104" s="29"/>
      <c r="GCD104" s="29"/>
      <c r="GCE104" s="29"/>
      <c r="GCF104" s="29"/>
      <c r="GCG104" s="29"/>
      <c r="GCH104" s="29"/>
      <c r="GCI104" s="29"/>
      <c r="GCJ104" s="29"/>
      <c r="GCK104" s="29"/>
      <c r="GCL104" s="29"/>
      <c r="GCM104" s="29"/>
      <c r="GCN104" s="29"/>
      <c r="GCO104" s="29"/>
      <c r="GCP104" s="29"/>
      <c r="GCQ104" s="29"/>
      <c r="GCR104" s="29"/>
      <c r="GCS104" s="29"/>
      <c r="GCT104" s="29"/>
      <c r="GCU104" s="29"/>
      <c r="GCV104" s="29"/>
      <c r="GCW104" s="29"/>
      <c r="GCX104" s="29"/>
      <c r="GCY104" s="29"/>
      <c r="GCZ104" s="29"/>
      <c r="GDA104" s="29"/>
      <c r="GDB104" s="29"/>
      <c r="GDC104" s="29"/>
      <c r="GDD104" s="29"/>
      <c r="GDE104" s="29"/>
      <c r="GDF104" s="29"/>
      <c r="GDG104" s="29"/>
      <c r="GDH104" s="29"/>
      <c r="GDI104" s="29"/>
      <c r="GDJ104" s="29"/>
      <c r="GDK104" s="29"/>
      <c r="GDL104" s="29"/>
      <c r="GDM104" s="29"/>
      <c r="GDN104" s="29"/>
      <c r="GDO104" s="29"/>
      <c r="GDP104" s="29"/>
      <c r="GDQ104" s="29"/>
      <c r="GDR104" s="29"/>
      <c r="GDS104" s="29"/>
      <c r="GDT104" s="29"/>
      <c r="GDU104" s="29"/>
      <c r="GDV104" s="29"/>
      <c r="GDW104" s="29"/>
      <c r="GDX104" s="29"/>
      <c r="GDY104" s="29"/>
      <c r="GDZ104" s="29"/>
      <c r="GEA104" s="29"/>
      <c r="GEB104" s="29"/>
      <c r="GEC104" s="29"/>
      <c r="GED104" s="29"/>
      <c r="GEE104" s="29"/>
      <c r="GEF104" s="29"/>
      <c r="GEG104" s="29"/>
      <c r="GEH104" s="29"/>
      <c r="GEI104" s="29"/>
      <c r="GEJ104" s="29"/>
      <c r="GEK104" s="29"/>
      <c r="GEL104" s="29"/>
      <c r="GEM104" s="29"/>
      <c r="GEN104" s="29"/>
      <c r="GEO104" s="29"/>
      <c r="GEP104" s="29"/>
      <c r="GEQ104" s="29"/>
      <c r="GER104" s="29"/>
      <c r="GES104" s="29"/>
      <c r="GET104" s="29"/>
      <c r="GEU104" s="29"/>
      <c r="GEV104" s="29"/>
      <c r="GEW104" s="29"/>
      <c r="GEX104" s="29"/>
      <c r="GEY104" s="29"/>
      <c r="GEZ104" s="29"/>
      <c r="GFA104" s="29"/>
      <c r="GFB104" s="29"/>
      <c r="GFC104" s="29"/>
      <c r="GFD104" s="29"/>
      <c r="GFE104" s="29"/>
      <c r="GFF104" s="29"/>
      <c r="GFG104" s="29"/>
      <c r="GFH104" s="29"/>
      <c r="GFI104" s="29"/>
      <c r="GFJ104" s="29"/>
      <c r="GFK104" s="29"/>
      <c r="GFL104" s="29"/>
      <c r="GFM104" s="29"/>
      <c r="GFN104" s="29"/>
      <c r="GFO104" s="29"/>
      <c r="GFP104" s="29"/>
      <c r="GFQ104" s="29"/>
      <c r="GFR104" s="29"/>
      <c r="GFS104" s="29"/>
      <c r="GFT104" s="29"/>
      <c r="GFU104" s="29"/>
      <c r="GFV104" s="29"/>
      <c r="GFW104" s="29"/>
      <c r="GFX104" s="29"/>
      <c r="GFY104" s="29"/>
      <c r="GFZ104" s="29"/>
      <c r="GGA104" s="29"/>
      <c r="GGB104" s="29"/>
      <c r="GGC104" s="29"/>
      <c r="GGD104" s="29"/>
      <c r="GGE104" s="29"/>
      <c r="GGF104" s="29"/>
      <c r="GGG104" s="29"/>
      <c r="GGH104" s="29"/>
      <c r="GGI104" s="29"/>
      <c r="GGJ104" s="29"/>
      <c r="GGK104" s="29"/>
      <c r="GGL104" s="29"/>
      <c r="GGM104" s="29"/>
      <c r="GGN104" s="29"/>
      <c r="GGO104" s="29"/>
      <c r="GGP104" s="29"/>
      <c r="GGQ104" s="29"/>
      <c r="GGR104" s="29"/>
      <c r="GGS104" s="29"/>
      <c r="GGT104" s="29"/>
      <c r="GGU104" s="29"/>
      <c r="GGV104" s="29"/>
      <c r="GGW104" s="29"/>
      <c r="GGX104" s="29"/>
      <c r="GGY104" s="29"/>
      <c r="GGZ104" s="29"/>
      <c r="GHA104" s="29"/>
      <c r="GHB104" s="29"/>
      <c r="GHC104" s="29"/>
      <c r="GHD104" s="29"/>
      <c r="GHE104" s="29"/>
      <c r="GHF104" s="29"/>
      <c r="GHG104" s="29"/>
      <c r="GHH104" s="29"/>
      <c r="GHI104" s="29"/>
      <c r="GHJ104" s="29"/>
      <c r="GHK104" s="29"/>
      <c r="GHL104" s="29"/>
      <c r="GHM104" s="29"/>
      <c r="GHN104" s="29"/>
      <c r="GHO104" s="29"/>
      <c r="GHP104" s="29"/>
      <c r="GHQ104" s="29"/>
      <c r="GHR104" s="29"/>
      <c r="GHS104" s="29"/>
      <c r="GHT104" s="29"/>
      <c r="GHU104" s="29"/>
      <c r="GHV104" s="29"/>
      <c r="GHW104" s="29"/>
      <c r="GHX104" s="29"/>
      <c r="GHY104" s="29"/>
      <c r="GHZ104" s="29"/>
      <c r="GIA104" s="29"/>
      <c r="GIB104" s="29"/>
      <c r="GIC104" s="29"/>
      <c r="GID104" s="29"/>
      <c r="GIE104" s="29"/>
      <c r="GIF104" s="29"/>
      <c r="GIG104" s="29"/>
      <c r="GIH104" s="29"/>
      <c r="GII104" s="29"/>
      <c r="GIJ104" s="29"/>
      <c r="GIK104" s="29"/>
      <c r="GIL104" s="29"/>
      <c r="GIM104" s="29"/>
      <c r="GIN104" s="29"/>
      <c r="GIO104" s="29"/>
      <c r="GIP104" s="29"/>
      <c r="GIQ104" s="29"/>
      <c r="GIR104" s="29"/>
      <c r="GIS104" s="29"/>
      <c r="GIT104" s="29"/>
      <c r="GIU104" s="29"/>
      <c r="GIV104" s="29"/>
      <c r="GIW104" s="29"/>
      <c r="GIX104" s="29"/>
      <c r="GIY104" s="29"/>
      <c r="GIZ104" s="29"/>
      <c r="GJA104" s="29"/>
      <c r="GJB104" s="29"/>
      <c r="GJC104" s="29"/>
      <c r="GJD104" s="29"/>
      <c r="GJE104" s="29"/>
      <c r="GJF104" s="29"/>
      <c r="GJG104" s="29"/>
      <c r="GJH104" s="29"/>
      <c r="GJI104" s="29"/>
      <c r="GJJ104" s="29"/>
      <c r="GJK104" s="29"/>
      <c r="GJL104" s="29"/>
      <c r="GJM104" s="29"/>
      <c r="GJN104" s="29"/>
      <c r="GJO104" s="29"/>
      <c r="GJP104" s="29"/>
      <c r="GJQ104" s="29"/>
      <c r="GJR104" s="29"/>
      <c r="GJS104" s="29"/>
      <c r="GJT104" s="29"/>
      <c r="GJU104" s="29"/>
      <c r="GJV104" s="29"/>
      <c r="GJW104" s="29"/>
      <c r="GJX104" s="29"/>
      <c r="GJY104" s="29"/>
      <c r="GJZ104" s="29"/>
      <c r="GKA104" s="29"/>
      <c r="GKB104" s="29"/>
      <c r="GKC104" s="29"/>
      <c r="GKD104" s="29"/>
      <c r="GKE104" s="29"/>
      <c r="GKF104" s="29"/>
      <c r="GKG104" s="29"/>
      <c r="GKH104" s="29"/>
      <c r="GKI104" s="29"/>
      <c r="GKJ104" s="29"/>
      <c r="GKK104" s="29"/>
      <c r="GKL104" s="29"/>
      <c r="GKM104" s="29"/>
      <c r="GKN104" s="29"/>
      <c r="GKO104" s="29"/>
      <c r="GKP104" s="29"/>
      <c r="GKQ104" s="29"/>
      <c r="GKR104" s="29"/>
      <c r="GKS104" s="29"/>
      <c r="GKT104" s="29"/>
      <c r="GKU104" s="29"/>
      <c r="GKV104" s="29"/>
      <c r="GKW104" s="29"/>
      <c r="GKX104" s="29"/>
      <c r="GKY104" s="29"/>
      <c r="GKZ104" s="29"/>
      <c r="GLA104" s="29"/>
      <c r="GLB104" s="29"/>
      <c r="GLC104" s="29"/>
      <c r="GLD104" s="29"/>
      <c r="GLE104" s="29"/>
      <c r="GLF104" s="29"/>
      <c r="GLG104" s="29"/>
      <c r="GLH104" s="29"/>
      <c r="GLI104" s="29"/>
      <c r="GLJ104" s="29"/>
      <c r="GLK104" s="29"/>
      <c r="GLL104" s="29"/>
      <c r="GLM104" s="29"/>
      <c r="GLN104" s="29"/>
      <c r="GLO104" s="29"/>
      <c r="GLP104" s="29"/>
      <c r="GLQ104" s="29"/>
      <c r="GLR104" s="29"/>
      <c r="GLS104" s="29"/>
      <c r="GLT104" s="29"/>
      <c r="GLU104" s="29"/>
      <c r="GLV104" s="29"/>
      <c r="GLW104" s="29"/>
      <c r="GLX104" s="29"/>
      <c r="GLY104" s="29"/>
      <c r="GLZ104" s="29"/>
      <c r="GMA104" s="29"/>
      <c r="GMB104" s="29"/>
      <c r="GMC104" s="29"/>
      <c r="GMD104" s="29"/>
      <c r="GME104" s="29"/>
      <c r="GMF104" s="29"/>
      <c r="GMG104" s="29"/>
      <c r="GMH104" s="29"/>
      <c r="GMI104" s="29"/>
      <c r="GMJ104" s="29"/>
      <c r="GMK104" s="29"/>
      <c r="GML104" s="29"/>
      <c r="GMM104" s="29"/>
      <c r="GMN104" s="29"/>
      <c r="GMO104" s="29"/>
      <c r="GMP104" s="29"/>
      <c r="GMQ104" s="29"/>
      <c r="GMR104" s="29"/>
      <c r="GMS104" s="29"/>
      <c r="GMT104" s="29"/>
      <c r="GMU104" s="29"/>
      <c r="GMV104" s="29"/>
      <c r="GMW104" s="29"/>
      <c r="GMX104" s="29"/>
      <c r="GMY104" s="29"/>
      <c r="GMZ104" s="29"/>
      <c r="GNA104" s="29"/>
      <c r="GNB104" s="29"/>
      <c r="GNC104" s="29"/>
      <c r="GND104" s="29"/>
      <c r="GNE104" s="29"/>
      <c r="GNF104" s="29"/>
      <c r="GNG104" s="29"/>
      <c r="GNH104" s="29"/>
      <c r="GNI104" s="29"/>
      <c r="GNJ104" s="29"/>
      <c r="GNK104" s="29"/>
      <c r="GNL104" s="29"/>
      <c r="GNM104" s="29"/>
      <c r="GNN104" s="29"/>
      <c r="GNO104" s="29"/>
      <c r="GNP104" s="29"/>
      <c r="GNQ104" s="29"/>
      <c r="GNR104" s="29"/>
      <c r="GNS104" s="29"/>
      <c r="GNT104" s="29"/>
      <c r="GNU104" s="29"/>
      <c r="GNV104" s="29"/>
      <c r="GNW104" s="29"/>
      <c r="GNX104" s="29"/>
      <c r="GNY104" s="29"/>
      <c r="GNZ104" s="29"/>
      <c r="GOA104" s="29"/>
      <c r="GOB104" s="29"/>
      <c r="GOC104" s="29"/>
      <c r="GOD104" s="29"/>
      <c r="GOE104" s="29"/>
      <c r="GOF104" s="29"/>
      <c r="GOG104" s="29"/>
      <c r="GOH104" s="29"/>
      <c r="GOI104" s="29"/>
      <c r="GOJ104" s="29"/>
      <c r="GOK104" s="29"/>
      <c r="GOL104" s="29"/>
      <c r="GOM104" s="29"/>
      <c r="GON104" s="29"/>
      <c r="GOO104" s="29"/>
      <c r="GOP104" s="29"/>
      <c r="GOQ104" s="29"/>
      <c r="GOR104" s="29"/>
      <c r="GOS104" s="29"/>
      <c r="GOT104" s="29"/>
      <c r="GOU104" s="29"/>
      <c r="GOV104" s="29"/>
      <c r="GOW104" s="29"/>
      <c r="GOX104" s="29"/>
      <c r="GOY104" s="29"/>
      <c r="GOZ104" s="29"/>
      <c r="GPA104" s="29"/>
      <c r="GPB104" s="29"/>
      <c r="GPC104" s="29"/>
      <c r="GPD104" s="29"/>
      <c r="GPE104" s="29"/>
      <c r="GPF104" s="29"/>
      <c r="GPG104" s="29"/>
      <c r="GPH104" s="29"/>
      <c r="GPI104" s="29"/>
      <c r="GPJ104" s="29"/>
      <c r="GPK104" s="29"/>
      <c r="GPL104" s="29"/>
      <c r="GPM104" s="29"/>
      <c r="GPN104" s="29"/>
      <c r="GPO104" s="29"/>
      <c r="GPP104" s="29"/>
      <c r="GPQ104" s="29"/>
      <c r="GPR104" s="29"/>
      <c r="GPS104" s="29"/>
      <c r="GPT104" s="29"/>
      <c r="GPU104" s="29"/>
      <c r="GPV104" s="29"/>
      <c r="GPW104" s="29"/>
      <c r="GPX104" s="29"/>
      <c r="GPY104" s="29"/>
      <c r="GPZ104" s="29"/>
      <c r="GQA104" s="29"/>
      <c r="GQB104" s="29"/>
      <c r="GQC104" s="29"/>
      <c r="GQD104" s="29"/>
      <c r="GQE104" s="29"/>
      <c r="GQF104" s="29"/>
      <c r="GQG104" s="29"/>
      <c r="GQH104" s="29"/>
      <c r="GQI104" s="29"/>
      <c r="GQJ104" s="29"/>
      <c r="GQK104" s="29"/>
      <c r="GQL104" s="29"/>
      <c r="GQM104" s="29"/>
      <c r="GQN104" s="29"/>
      <c r="GQO104" s="29"/>
      <c r="GQP104" s="29"/>
      <c r="GQQ104" s="29"/>
      <c r="GQR104" s="29"/>
      <c r="GQS104" s="29"/>
      <c r="GQT104" s="29"/>
      <c r="GQU104" s="29"/>
      <c r="GQV104" s="29"/>
      <c r="GQW104" s="29"/>
      <c r="GQX104" s="29"/>
      <c r="GQY104" s="29"/>
      <c r="GQZ104" s="29"/>
      <c r="GRA104" s="29"/>
      <c r="GRB104" s="29"/>
      <c r="GRC104" s="29"/>
      <c r="GRD104" s="29"/>
      <c r="GRE104" s="29"/>
      <c r="GRF104" s="29"/>
      <c r="GRG104" s="29"/>
      <c r="GRH104" s="29"/>
      <c r="GRI104" s="29"/>
      <c r="GRJ104" s="29"/>
      <c r="GRK104" s="29"/>
      <c r="GRL104" s="29"/>
      <c r="GRM104" s="29"/>
      <c r="GRN104" s="29"/>
      <c r="GRO104" s="29"/>
      <c r="GRP104" s="29"/>
      <c r="GRQ104" s="29"/>
      <c r="GRR104" s="29"/>
      <c r="GRS104" s="29"/>
      <c r="GRT104" s="29"/>
      <c r="GRU104" s="29"/>
      <c r="GRV104" s="29"/>
      <c r="GRW104" s="29"/>
      <c r="GRX104" s="29"/>
      <c r="GRY104" s="29"/>
      <c r="GRZ104" s="29"/>
      <c r="GSA104" s="29"/>
      <c r="GSB104" s="29"/>
      <c r="GSC104" s="29"/>
      <c r="GSD104" s="29"/>
      <c r="GSE104" s="29"/>
      <c r="GSF104" s="29"/>
      <c r="GSG104" s="29"/>
      <c r="GSH104" s="29"/>
      <c r="GSI104" s="29"/>
      <c r="GSJ104" s="29"/>
      <c r="GSK104" s="29"/>
      <c r="GSL104" s="29"/>
      <c r="GSM104" s="29"/>
      <c r="GSN104" s="29"/>
      <c r="GSO104" s="29"/>
      <c r="GSP104" s="29"/>
      <c r="GSQ104" s="29"/>
      <c r="GSR104" s="29"/>
      <c r="GSS104" s="29"/>
      <c r="GST104" s="29"/>
      <c r="GSU104" s="29"/>
      <c r="GSV104" s="29"/>
      <c r="GSW104" s="29"/>
      <c r="GSX104" s="29"/>
      <c r="GSY104" s="29"/>
      <c r="GSZ104" s="29"/>
      <c r="GTA104" s="29"/>
      <c r="GTB104" s="29"/>
      <c r="GTC104" s="29"/>
      <c r="GTD104" s="29"/>
      <c r="GTE104" s="29"/>
      <c r="GTF104" s="29"/>
      <c r="GTG104" s="29"/>
      <c r="GTH104" s="29"/>
      <c r="GTI104" s="29"/>
      <c r="GTJ104" s="29"/>
      <c r="GTK104" s="29"/>
      <c r="GTL104" s="29"/>
      <c r="GTM104" s="29"/>
      <c r="GTN104" s="29"/>
      <c r="GTO104" s="29"/>
      <c r="GTP104" s="29"/>
      <c r="GTQ104" s="29"/>
      <c r="GTR104" s="29"/>
      <c r="GTS104" s="29"/>
      <c r="GTT104" s="29"/>
      <c r="GTU104" s="29"/>
      <c r="GTV104" s="29"/>
      <c r="GTW104" s="29"/>
      <c r="GTX104" s="29"/>
      <c r="GTY104" s="29"/>
      <c r="GTZ104" s="29"/>
      <c r="GUA104" s="29"/>
      <c r="GUB104" s="29"/>
      <c r="GUC104" s="29"/>
      <c r="GUD104" s="29"/>
      <c r="GUE104" s="29"/>
      <c r="GUF104" s="29"/>
      <c r="GUG104" s="29"/>
      <c r="GUH104" s="29"/>
      <c r="GUI104" s="29"/>
      <c r="GUJ104" s="29"/>
      <c r="GUK104" s="29"/>
      <c r="GUL104" s="29"/>
      <c r="GUM104" s="29"/>
      <c r="GUN104" s="29"/>
      <c r="GUO104" s="29"/>
      <c r="GUP104" s="29"/>
      <c r="GUQ104" s="29"/>
      <c r="GUR104" s="29"/>
      <c r="GUS104" s="29"/>
      <c r="GUT104" s="29"/>
      <c r="GUU104" s="29"/>
      <c r="GUV104" s="29"/>
      <c r="GUW104" s="29"/>
      <c r="GUX104" s="29"/>
      <c r="GUY104" s="29"/>
      <c r="GUZ104" s="29"/>
      <c r="GVA104" s="29"/>
      <c r="GVB104" s="29"/>
      <c r="GVC104" s="29"/>
      <c r="GVD104" s="29"/>
      <c r="GVE104" s="29"/>
      <c r="GVF104" s="29"/>
      <c r="GVG104" s="29"/>
      <c r="GVH104" s="29"/>
      <c r="GVI104" s="29"/>
      <c r="GVJ104" s="29"/>
      <c r="GVK104" s="29"/>
      <c r="GVL104" s="29"/>
      <c r="GVM104" s="29"/>
      <c r="GVN104" s="29"/>
      <c r="GVO104" s="29"/>
      <c r="GVP104" s="29"/>
      <c r="GVQ104" s="29"/>
      <c r="GVR104" s="29"/>
      <c r="GVS104" s="29"/>
      <c r="GVT104" s="29"/>
      <c r="GVU104" s="29"/>
      <c r="GVV104" s="29"/>
      <c r="GVW104" s="29"/>
      <c r="GVX104" s="29"/>
      <c r="GVY104" s="29"/>
      <c r="GVZ104" s="29"/>
      <c r="GWA104" s="29"/>
      <c r="GWB104" s="29"/>
      <c r="GWC104" s="29"/>
      <c r="GWD104" s="29"/>
      <c r="GWE104" s="29"/>
      <c r="GWF104" s="29"/>
      <c r="GWG104" s="29"/>
      <c r="GWH104" s="29"/>
      <c r="GWI104" s="29"/>
      <c r="GWJ104" s="29"/>
      <c r="GWK104" s="29"/>
      <c r="GWL104" s="29"/>
      <c r="GWM104" s="29"/>
      <c r="GWN104" s="29"/>
      <c r="GWO104" s="29"/>
      <c r="GWP104" s="29"/>
      <c r="GWQ104" s="29"/>
      <c r="GWR104" s="29"/>
      <c r="GWS104" s="29"/>
      <c r="GWT104" s="29"/>
      <c r="GWU104" s="29"/>
      <c r="GWV104" s="29"/>
      <c r="GWW104" s="29"/>
      <c r="GWX104" s="29"/>
      <c r="GWY104" s="29"/>
      <c r="GWZ104" s="29"/>
      <c r="GXA104" s="29"/>
      <c r="GXB104" s="29"/>
      <c r="GXC104" s="29"/>
      <c r="GXD104" s="29"/>
      <c r="GXE104" s="29"/>
      <c r="GXF104" s="29"/>
      <c r="GXG104" s="29"/>
      <c r="GXH104" s="29"/>
      <c r="GXI104" s="29"/>
      <c r="GXJ104" s="29"/>
      <c r="GXK104" s="29"/>
      <c r="GXL104" s="29"/>
      <c r="GXM104" s="29"/>
      <c r="GXN104" s="29"/>
      <c r="GXO104" s="29"/>
      <c r="GXP104" s="29"/>
      <c r="GXQ104" s="29"/>
      <c r="GXR104" s="29"/>
      <c r="GXS104" s="29"/>
      <c r="GXT104" s="29"/>
      <c r="GXU104" s="29"/>
      <c r="GXV104" s="29"/>
      <c r="GXW104" s="29"/>
      <c r="GXX104" s="29"/>
      <c r="GXY104" s="29"/>
      <c r="GXZ104" s="29"/>
      <c r="GYA104" s="29"/>
      <c r="GYB104" s="29"/>
      <c r="GYC104" s="29"/>
      <c r="GYD104" s="29"/>
      <c r="GYE104" s="29"/>
      <c r="GYF104" s="29"/>
      <c r="GYG104" s="29"/>
      <c r="GYH104" s="29"/>
      <c r="GYI104" s="29"/>
      <c r="GYJ104" s="29"/>
      <c r="GYK104" s="29"/>
      <c r="GYL104" s="29"/>
      <c r="GYM104" s="29"/>
      <c r="GYN104" s="29"/>
      <c r="GYO104" s="29"/>
      <c r="GYP104" s="29"/>
      <c r="GYQ104" s="29"/>
      <c r="GYR104" s="29"/>
      <c r="GYS104" s="29"/>
      <c r="GYT104" s="29"/>
      <c r="GYU104" s="29"/>
      <c r="GYV104" s="29"/>
      <c r="GYW104" s="29"/>
      <c r="GYX104" s="29"/>
      <c r="GYY104" s="29"/>
      <c r="GYZ104" s="29"/>
      <c r="GZA104" s="29"/>
      <c r="GZB104" s="29"/>
      <c r="GZC104" s="29"/>
      <c r="GZD104" s="29"/>
      <c r="GZE104" s="29"/>
      <c r="GZF104" s="29"/>
      <c r="GZG104" s="29"/>
      <c r="GZH104" s="29"/>
      <c r="GZI104" s="29"/>
      <c r="GZJ104" s="29"/>
      <c r="GZK104" s="29"/>
      <c r="GZL104" s="29"/>
      <c r="GZM104" s="29"/>
      <c r="GZN104" s="29"/>
      <c r="GZO104" s="29"/>
      <c r="GZP104" s="29"/>
      <c r="GZQ104" s="29"/>
      <c r="GZR104" s="29"/>
      <c r="GZS104" s="29"/>
      <c r="GZT104" s="29"/>
      <c r="GZU104" s="29"/>
      <c r="GZV104" s="29"/>
      <c r="GZW104" s="29"/>
      <c r="GZX104" s="29"/>
      <c r="GZY104" s="29"/>
      <c r="GZZ104" s="29"/>
      <c r="HAA104" s="29"/>
      <c r="HAB104" s="29"/>
      <c r="HAC104" s="29"/>
      <c r="HAD104" s="29"/>
      <c r="HAE104" s="29"/>
      <c r="HAF104" s="29"/>
      <c r="HAG104" s="29"/>
      <c r="HAH104" s="29"/>
      <c r="HAI104" s="29"/>
      <c r="HAJ104" s="29"/>
      <c r="HAK104" s="29"/>
      <c r="HAL104" s="29"/>
      <c r="HAM104" s="29"/>
      <c r="HAN104" s="29"/>
      <c r="HAO104" s="29"/>
      <c r="HAP104" s="29"/>
      <c r="HAQ104" s="29"/>
      <c r="HAR104" s="29"/>
      <c r="HAS104" s="29"/>
      <c r="HAT104" s="29"/>
      <c r="HAU104" s="29"/>
      <c r="HAV104" s="29"/>
      <c r="HAW104" s="29"/>
      <c r="HAX104" s="29"/>
      <c r="HAY104" s="29"/>
      <c r="HAZ104" s="29"/>
      <c r="HBA104" s="29"/>
      <c r="HBB104" s="29"/>
      <c r="HBC104" s="29"/>
      <c r="HBD104" s="29"/>
      <c r="HBE104" s="29"/>
      <c r="HBF104" s="29"/>
      <c r="HBG104" s="29"/>
      <c r="HBH104" s="29"/>
      <c r="HBI104" s="29"/>
      <c r="HBJ104" s="29"/>
      <c r="HBK104" s="29"/>
      <c r="HBL104" s="29"/>
      <c r="HBM104" s="29"/>
      <c r="HBN104" s="29"/>
      <c r="HBO104" s="29"/>
      <c r="HBP104" s="29"/>
      <c r="HBQ104" s="29"/>
      <c r="HBR104" s="29"/>
      <c r="HBS104" s="29"/>
      <c r="HBT104" s="29"/>
      <c r="HBU104" s="29"/>
      <c r="HBV104" s="29"/>
      <c r="HBW104" s="29"/>
      <c r="HBX104" s="29"/>
      <c r="HBY104" s="29"/>
      <c r="HBZ104" s="29"/>
      <c r="HCA104" s="29"/>
      <c r="HCB104" s="29"/>
      <c r="HCC104" s="29"/>
      <c r="HCD104" s="29"/>
      <c r="HCE104" s="29"/>
      <c r="HCF104" s="29"/>
      <c r="HCG104" s="29"/>
      <c r="HCH104" s="29"/>
      <c r="HCI104" s="29"/>
      <c r="HCJ104" s="29"/>
      <c r="HCK104" s="29"/>
      <c r="HCL104" s="29"/>
      <c r="HCM104" s="29"/>
      <c r="HCN104" s="29"/>
      <c r="HCO104" s="29"/>
      <c r="HCP104" s="29"/>
      <c r="HCQ104" s="29"/>
      <c r="HCR104" s="29"/>
      <c r="HCS104" s="29"/>
      <c r="HCT104" s="29"/>
      <c r="HCU104" s="29"/>
      <c r="HCV104" s="29"/>
      <c r="HCW104" s="29"/>
      <c r="HCX104" s="29"/>
      <c r="HCY104" s="29"/>
      <c r="HCZ104" s="29"/>
      <c r="HDA104" s="29"/>
      <c r="HDB104" s="29"/>
      <c r="HDC104" s="29"/>
      <c r="HDD104" s="29"/>
      <c r="HDE104" s="29"/>
      <c r="HDF104" s="29"/>
      <c r="HDG104" s="29"/>
      <c r="HDH104" s="29"/>
      <c r="HDI104" s="29"/>
      <c r="HDJ104" s="29"/>
      <c r="HDK104" s="29"/>
      <c r="HDL104" s="29"/>
      <c r="HDM104" s="29"/>
      <c r="HDN104" s="29"/>
      <c r="HDO104" s="29"/>
      <c r="HDP104" s="29"/>
      <c r="HDQ104" s="29"/>
      <c r="HDR104" s="29"/>
      <c r="HDS104" s="29"/>
      <c r="HDT104" s="29"/>
      <c r="HDU104" s="29"/>
      <c r="HDV104" s="29"/>
      <c r="HDW104" s="29"/>
      <c r="HDX104" s="29"/>
      <c r="HDY104" s="29"/>
      <c r="HDZ104" s="29"/>
      <c r="HEA104" s="29"/>
      <c r="HEB104" s="29"/>
      <c r="HEC104" s="29"/>
      <c r="HED104" s="29"/>
      <c r="HEE104" s="29"/>
      <c r="HEF104" s="29"/>
      <c r="HEG104" s="29"/>
      <c r="HEH104" s="29"/>
      <c r="HEI104" s="29"/>
      <c r="HEJ104" s="29"/>
      <c r="HEK104" s="29"/>
      <c r="HEL104" s="29"/>
      <c r="HEM104" s="29"/>
      <c r="HEN104" s="29"/>
      <c r="HEO104" s="29"/>
      <c r="HEP104" s="29"/>
      <c r="HEQ104" s="29"/>
      <c r="HER104" s="29"/>
      <c r="HES104" s="29"/>
      <c r="HET104" s="29"/>
      <c r="HEU104" s="29"/>
      <c r="HEV104" s="29"/>
      <c r="HEW104" s="29"/>
      <c r="HEX104" s="29"/>
      <c r="HEY104" s="29"/>
      <c r="HEZ104" s="29"/>
      <c r="HFA104" s="29"/>
      <c r="HFB104" s="29"/>
      <c r="HFC104" s="29"/>
      <c r="HFD104" s="29"/>
      <c r="HFE104" s="29"/>
      <c r="HFF104" s="29"/>
      <c r="HFG104" s="29"/>
      <c r="HFH104" s="29"/>
      <c r="HFI104" s="29"/>
      <c r="HFJ104" s="29"/>
      <c r="HFK104" s="29"/>
      <c r="HFL104" s="29"/>
      <c r="HFM104" s="29"/>
      <c r="HFN104" s="29"/>
      <c r="HFO104" s="29"/>
      <c r="HFP104" s="29"/>
      <c r="HFQ104" s="29"/>
      <c r="HFR104" s="29"/>
      <c r="HFS104" s="29"/>
      <c r="HFT104" s="29"/>
      <c r="HFU104" s="29"/>
      <c r="HFV104" s="29"/>
      <c r="HFW104" s="29"/>
      <c r="HFX104" s="29"/>
      <c r="HFY104" s="29"/>
      <c r="HFZ104" s="29"/>
      <c r="HGA104" s="29"/>
      <c r="HGB104" s="29"/>
      <c r="HGC104" s="29"/>
      <c r="HGD104" s="29"/>
      <c r="HGE104" s="29"/>
      <c r="HGF104" s="29"/>
      <c r="HGG104" s="29"/>
      <c r="HGH104" s="29"/>
      <c r="HGI104" s="29"/>
      <c r="HGJ104" s="29"/>
      <c r="HGK104" s="29"/>
      <c r="HGL104" s="29"/>
      <c r="HGM104" s="29"/>
      <c r="HGN104" s="29"/>
      <c r="HGO104" s="29"/>
      <c r="HGP104" s="29"/>
      <c r="HGQ104" s="29"/>
      <c r="HGR104" s="29"/>
      <c r="HGS104" s="29"/>
      <c r="HGT104" s="29"/>
      <c r="HGU104" s="29"/>
      <c r="HGV104" s="29"/>
      <c r="HGW104" s="29"/>
      <c r="HGX104" s="29"/>
      <c r="HGY104" s="29"/>
      <c r="HGZ104" s="29"/>
      <c r="HHA104" s="29"/>
      <c r="HHB104" s="29"/>
      <c r="HHC104" s="29"/>
      <c r="HHD104" s="29"/>
      <c r="HHE104" s="29"/>
      <c r="HHF104" s="29"/>
      <c r="HHG104" s="29"/>
      <c r="HHH104" s="29"/>
      <c r="HHI104" s="29"/>
      <c r="HHJ104" s="29"/>
      <c r="HHK104" s="29"/>
      <c r="HHL104" s="29"/>
      <c r="HHM104" s="29"/>
      <c r="HHN104" s="29"/>
      <c r="HHO104" s="29"/>
      <c r="HHP104" s="29"/>
      <c r="HHQ104" s="29"/>
      <c r="HHR104" s="29"/>
      <c r="HHS104" s="29"/>
      <c r="HHT104" s="29"/>
      <c r="HHU104" s="29"/>
      <c r="HHV104" s="29"/>
      <c r="HHW104" s="29"/>
      <c r="HHX104" s="29"/>
      <c r="HHY104" s="29"/>
      <c r="HHZ104" s="29"/>
      <c r="HIA104" s="29"/>
      <c r="HIB104" s="29"/>
      <c r="HIC104" s="29"/>
      <c r="HID104" s="29"/>
      <c r="HIE104" s="29"/>
      <c r="HIF104" s="29"/>
      <c r="HIG104" s="29"/>
      <c r="HIH104" s="29"/>
      <c r="HII104" s="29"/>
      <c r="HIJ104" s="29"/>
      <c r="HIK104" s="29"/>
      <c r="HIL104" s="29"/>
      <c r="HIM104" s="29"/>
      <c r="HIN104" s="29"/>
      <c r="HIO104" s="29"/>
      <c r="HIP104" s="29"/>
      <c r="HIQ104" s="29"/>
      <c r="HIR104" s="29"/>
      <c r="HIS104" s="29"/>
      <c r="HIT104" s="29"/>
      <c r="HIU104" s="29"/>
      <c r="HIV104" s="29"/>
      <c r="HIW104" s="29"/>
      <c r="HIX104" s="29"/>
      <c r="HIY104" s="29"/>
      <c r="HIZ104" s="29"/>
      <c r="HJA104" s="29"/>
      <c r="HJB104" s="29"/>
      <c r="HJC104" s="29"/>
      <c r="HJD104" s="29"/>
      <c r="HJE104" s="29"/>
      <c r="HJF104" s="29"/>
      <c r="HJG104" s="29"/>
      <c r="HJH104" s="29"/>
      <c r="HJI104" s="29"/>
      <c r="HJJ104" s="29"/>
      <c r="HJK104" s="29"/>
      <c r="HJL104" s="29"/>
      <c r="HJM104" s="29"/>
      <c r="HJN104" s="29"/>
      <c r="HJO104" s="29"/>
      <c r="HJP104" s="29"/>
      <c r="HJQ104" s="29"/>
      <c r="HJR104" s="29"/>
      <c r="HJS104" s="29"/>
      <c r="HJT104" s="29"/>
      <c r="HJU104" s="29"/>
      <c r="HJV104" s="29"/>
      <c r="HJW104" s="29"/>
      <c r="HJX104" s="29"/>
      <c r="HJY104" s="29"/>
      <c r="HJZ104" s="29"/>
      <c r="HKA104" s="29"/>
      <c r="HKB104" s="29"/>
      <c r="HKC104" s="29"/>
      <c r="HKD104" s="29"/>
      <c r="HKE104" s="29"/>
      <c r="HKF104" s="29"/>
      <c r="HKG104" s="29"/>
      <c r="HKH104" s="29"/>
      <c r="HKI104" s="29"/>
      <c r="HKJ104" s="29"/>
      <c r="HKK104" s="29"/>
      <c r="HKL104" s="29"/>
      <c r="HKM104" s="29"/>
      <c r="HKN104" s="29"/>
      <c r="HKO104" s="29"/>
      <c r="HKP104" s="29"/>
      <c r="HKQ104" s="29"/>
      <c r="HKR104" s="29"/>
      <c r="HKS104" s="29"/>
      <c r="HKT104" s="29"/>
      <c r="HKU104" s="29"/>
      <c r="HKV104" s="29"/>
      <c r="HKW104" s="29"/>
      <c r="HKX104" s="29"/>
      <c r="HKY104" s="29"/>
      <c r="HKZ104" s="29"/>
      <c r="HLA104" s="29"/>
      <c r="HLB104" s="29"/>
      <c r="HLC104" s="29"/>
      <c r="HLD104" s="29"/>
      <c r="HLE104" s="29"/>
      <c r="HLF104" s="29"/>
      <c r="HLG104" s="29"/>
      <c r="HLH104" s="29"/>
      <c r="HLI104" s="29"/>
      <c r="HLJ104" s="29"/>
      <c r="HLK104" s="29"/>
      <c r="HLL104" s="29"/>
      <c r="HLM104" s="29"/>
      <c r="HLN104" s="29"/>
      <c r="HLO104" s="29"/>
      <c r="HLP104" s="29"/>
      <c r="HLQ104" s="29"/>
      <c r="HLR104" s="29"/>
      <c r="HLS104" s="29"/>
      <c r="HLT104" s="29"/>
      <c r="HLU104" s="29"/>
      <c r="HLV104" s="29"/>
      <c r="HLW104" s="29"/>
      <c r="HLX104" s="29"/>
      <c r="HLY104" s="29"/>
      <c r="HLZ104" s="29"/>
      <c r="HMA104" s="29"/>
      <c r="HMB104" s="29"/>
      <c r="HMC104" s="29"/>
      <c r="HMD104" s="29"/>
      <c r="HME104" s="29"/>
      <c r="HMF104" s="29"/>
      <c r="HMG104" s="29"/>
      <c r="HMH104" s="29"/>
      <c r="HMI104" s="29"/>
      <c r="HMJ104" s="29"/>
      <c r="HMK104" s="29"/>
      <c r="HML104" s="29"/>
      <c r="HMM104" s="29"/>
      <c r="HMN104" s="29"/>
      <c r="HMO104" s="29"/>
      <c r="HMP104" s="29"/>
      <c r="HMQ104" s="29"/>
      <c r="HMR104" s="29"/>
      <c r="HMS104" s="29"/>
      <c r="HMT104" s="29"/>
      <c r="HMU104" s="29"/>
      <c r="HMV104" s="29"/>
      <c r="HMW104" s="29"/>
      <c r="HMX104" s="29"/>
      <c r="HMY104" s="29"/>
      <c r="HMZ104" s="29"/>
      <c r="HNA104" s="29"/>
      <c r="HNB104" s="29"/>
      <c r="HNC104" s="29"/>
      <c r="HND104" s="29"/>
      <c r="HNE104" s="29"/>
      <c r="HNF104" s="29"/>
      <c r="HNG104" s="29"/>
      <c r="HNH104" s="29"/>
      <c r="HNI104" s="29"/>
      <c r="HNJ104" s="29"/>
      <c r="HNK104" s="29"/>
      <c r="HNL104" s="29"/>
      <c r="HNM104" s="29"/>
      <c r="HNN104" s="29"/>
      <c r="HNO104" s="29"/>
      <c r="HNP104" s="29"/>
      <c r="HNQ104" s="29"/>
      <c r="HNR104" s="29"/>
      <c r="HNS104" s="29"/>
      <c r="HNT104" s="29"/>
      <c r="HNU104" s="29"/>
      <c r="HNV104" s="29"/>
      <c r="HNW104" s="29"/>
      <c r="HNX104" s="29"/>
      <c r="HNY104" s="29"/>
      <c r="HNZ104" s="29"/>
      <c r="HOA104" s="29"/>
      <c r="HOB104" s="29"/>
      <c r="HOC104" s="29"/>
      <c r="HOD104" s="29"/>
      <c r="HOE104" s="29"/>
      <c r="HOF104" s="29"/>
      <c r="HOG104" s="29"/>
      <c r="HOH104" s="29"/>
      <c r="HOI104" s="29"/>
      <c r="HOJ104" s="29"/>
      <c r="HOK104" s="29"/>
      <c r="HOL104" s="29"/>
      <c r="HOM104" s="29"/>
      <c r="HON104" s="29"/>
      <c r="HOO104" s="29"/>
      <c r="HOP104" s="29"/>
      <c r="HOQ104" s="29"/>
      <c r="HOR104" s="29"/>
      <c r="HOS104" s="29"/>
      <c r="HOT104" s="29"/>
      <c r="HOU104" s="29"/>
      <c r="HOV104" s="29"/>
      <c r="HOW104" s="29"/>
      <c r="HOX104" s="29"/>
      <c r="HOY104" s="29"/>
      <c r="HOZ104" s="29"/>
      <c r="HPA104" s="29"/>
      <c r="HPB104" s="29"/>
      <c r="HPC104" s="29"/>
      <c r="HPD104" s="29"/>
      <c r="HPE104" s="29"/>
      <c r="HPF104" s="29"/>
      <c r="HPG104" s="29"/>
      <c r="HPH104" s="29"/>
      <c r="HPI104" s="29"/>
      <c r="HPJ104" s="29"/>
      <c r="HPK104" s="29"/>
      <c r="HPL104" s="29"/>
      <c r="HPM104" s="29"/>
      <c r="HPN104" s="29"/>
      <c r="HPO104" s="29"/>
      <c r="HPP104" s="29"/>
      <c r="HPQ104" s="29"/>
      <c r="HPR104" s="29"/>
      <c r="HPS104" s="29"/>
      <c r="HPT104" s="29"/>
      <c r="HPU104" s="29"/>
      <c r="HPV104" s="29"/>
      <c r="HPW104" s="29"/>
      <c r="HPX104" s="29"/>
      <c r="HPY104" s="29"/>
      <c r="HPZ104" s="29"/>
      <c r="HQA104" s="29"/>
      <c r="HQB104" s="29"/>
      <c r="HQC104" s="29"/>
      <c r="HQD104" s="29"/>
      <c r="HQE104" s="29"/>
      <c r="HQF104" s="29"/>
      <c r="HQG104" s="29"/>
      <c r="HQH104" s="29"/>
      <c r="HQI104" s="29"/>
      <c r="HQJ104" s="29"/>
      <c r="HQK104" s="29"/>
      <c r="HQL104" s="29"/>
      <c r="HQM104" s="29"/>
      <c r="HQN104" s="29"/>
      <c r="HQO104" s="29"/>
      <c r="HQP104" s="29"/>
      <c r="HQQ104" s="29"/>
      <c r="HQR104" s="29"/>
      <c r="HQS104" s="29"/>
      <c r="HQT104" s="29"/>
      <c r="HQU104" s="29"/>
      <c r="HQV104" s="29"/>
      <c r="HQW104" s="29"/>
      <c r="HQX104" s="29"/>
      <c r="HQY104" s="29"/>
      <c r="HQZ104" s="29"/>
      <c r="HRA104" s="29"/>
      <c r="HRB104" s="29"/>
      <c r="HRC104" s="29"/>
      <c r="HRD104" s="29"/>
      <c r="HRE104" s="29"/>
      <c r="HRF104" s="29"/>
      <c r="HRG104" s="29"/>
      <c r="HRH104" s="29"/>
      <c r="HRI104" s="29"/>
      <c r="HRJ104" s="29"/>
      <c r="HRK104" s="29"/>
      <c r="HRL104" s="29"/>
      <c r="HRM104" s="29"/>
      <c r="HRN104" s="29"/>
      <c r="HRO104" s="29"/>
      <c r="HRP104" s="29"/>
      <c r="HRQ104" s="29"/>
      <c r="HRR104" s="29"/>
      <c r="HRS104" s="29"/>
      <c r="HRT104" s="29"/>
      <c r="HRU104" s="29"/>
      <c r="HRV104" s="29"/>
      <c r="HRW104" s="29"/>
      <c r="HRX104" s="29"/>
      <c r="HRY104" s="29"/>
      <c r="HRZ104" s="29"/>
      <c r="HSA104" s="29"/>
      <c r="HSB104" s="29"/>
      <c r="HSC104" s="29"/>
      <c r="HSD104" s="29"/>
      <c r="HSE104" s="29"/>
      <c r="HSF104" s="29"/>
      <c r="HSG104" s="29"/>
      <c r="HSH104" s="29"/>
      <c r="HSI104" s="29"/>
      <c r="HSJ104" s="29"/>
      <c r="HSK104" s="29"/>
      <c r="HSL104" s="29"/>
      <c r="HSM104" s="29"/>
      <c r="HSN104" s="29"/>
      <c r="HSO104" s="29"/>
      <c r="HSP104" s="29"/>
      <c r="HSQ104" s="29"/>
      <c r="HSR104" s="29"/>
      <c r="HSS104" s="29"/>
      <c r="HST104" s="29"/>
      <c r="HSU104" s="29"/>
      <c r="HSV104" s="29"/>
      <c r="HSW104" s="29"/>
      <c r="HSX104" s="29"/>
      <c r="HSY104" s="29"/>
      <c r="HSZ104" s="29"/>
      <c r="HTA104" s="29"/>
      <c r="HTB104" s="29"/>
      <c r="HTC104" s="29"/>
      <c r="HTD104" s="29"/>
      <c r="HTE104" s="29"/>
      <c r="HTF104" s="29"/>
      <c r="HTG104" s="29"/>
      <c r="HTH104" s="29"/>
      <c r="HTI104" s="29"/>
      <c r="HTJ104" s="29"/>
      <c r="HTK104" s="29"/>
      <c r="HTL104" s="29"/>
      <c r="HTM104" s="29"/>
      <c r="HTN104" s="29"/>
      <c r="HTO104" s="29"/>
      <c r="HTP104" s="29"/>
      <c r="HTQ104" s="29"/>
      <c r="HTR104" s="29"/>
      <c r="HTS104" s="29"/>
      <c r="HTT104" s="29"/>
      <c r="HTU104" s="29"/>
      <c r="HTV104" s="29"/>
      <c r="HTW104" s="29"/>
      <c r="HTX104" s="29"/>
      <c r="HTY104" s="29"/>
      <c r="HTZ104" s="29"/>
      <c r="HUA104" s="29"/>
      <c r="HUB104" s="29"/>
      <c r="HUC104" s="29"/>
      <c r="HUD104" s="29"/>
      <c r="HUE104" s="29"/>
      <c r="HUF104" s="29"/>
      <c r="HUG104" s="29"/>
      <c r="HUH104" s="29"/>
      <c r="HUI104" s="29"/>
      <c r="HUJ104" s="29"/>
      <c r="HUK104" s="29"/>
      <c r="HUL104" s="29"/>
      <c r="HUM104" s="29"/>
      <c r="HUN104" s="29"/>
      <c r="HUO104" s="29"/>
      <c r="HUP104" s="29"/>
      <c r="HUQ104" s="29"/>
      <c r="HUR104" s="29"/>
      <c r="HUS104" s="29"/>
      <c r="HUT104" s="29"/>
      <c r="HUU104" s="29"/>
      <c r="HUV104" s="29"/>
      <c r="HUW104" s="29"/>
      <c r="HUX104" s="29"/>
      <c r="HUY104" s="29"/>
      <c r="HUZ104" s="29"/>
      <c r="HVA104" s="29"/>
      <c r="HVB104" s="29"/>
      <c r="HVC104" s="29"/>
      <c r="HVD104" s="29"/>
      <c r="HVE104" s="29"/>
      <c r="HVF104" s="29"/>
      <c r="HVG104" s="29"/>
      <c r="HVH104" s="29"/>
      <c r="HVI104" s="29"/>
      <c r="HVJ104" s="29"/>
      <c r="HVK104" s="29"/>
      <c r="HVL104" s="29"/>
      <c r="HVM104" s="29"/>
      <c r="HVN104" s="29"/>
      <c r="HVO104" s="29"/>
      <c r="HVP104" s="29"/>
      <c r="HVQ104" s="29"/>
      <c r="HVR104" s="29"/>
      <c r="HVS104" s="29"/>
      <c r="HVT104" s="29"/>
      <c r="HVU104" s="29"/>
      <c r="HVV104" s="29"/>
      <c r="HVW104" s="29"/>
      <c r="HVX104" s="29"/>
      <c r="HVY104" s="29"/>
      <c r="HVZ104" s="29"/>
      <c r="HWA104" s="29"/>
      <c r="HWB104" s="29"/>
      <c r="HWC104" s="29"/>
      <c r="HWD104" s="29"/>
      <c r="HWE104" s="29"/>
      <c r="HWF104" s="29"/>
      <c r="HWG104" s="29"/>
      <c r="HWH104" s="29"/>
      <c r="HWI104" s="29"/>
      <c r="HWJ104" s="29"/>
      <c r="HWK104" s="29"/>
      <c r="HWL104" s="29"/>
      <c r="HWM104" s="29"/>
      <c r="HWN104" s="29"/>
      <c r="HWO104" s="29"/>
      <c r="HWP104" s="29"/>
      <c r="HWQ104" s="29"/>
      <c r="HWR104" s="29"/>
      <c r="HWS104" s="29"/>
      <c r="HWT104" s="29"/>
      <c r="HWU104" s="29"/>
      <c r="HWV104" s="29"/>
      <c r="HWW104" s="29"/>
      <c r="HWX104" s="29"/>
      <c r="HWY104" s="29"/>
      <c r="HWZ104" s="29"/>
      <c r="HXA104" s="29"/>
      <c r="HXB104" s="29"/>
      <c r="HXC104" s="29"/>
      <c r="HXD104" s="29"/>
      <c r="HXE104" s="29"/>
      <c r="HXF104" s="29"/>
      <c r="HXG104" s="29"/>
      <c r="HXH104" s="29"/>
      <c r="HXI104" s="29"/>
      <c r="HXJ104" s="29"/>
      <c r="HXK104" s="29"/>
      <c r="HXL104" s="29"/>
      <c r="HXM104" s="29"/>
      <c r="HXN104" s="29"/>
      <c r="HXO104" s="29"/>
      <c r="HXP104" s="29"/>
      <c r="HXQ104" s="29"/>
      <c r="HXR104" s="29"/>
      <c r="HXS104" s="29"/>
      <c r="HXT104" s="29"/>
      <c r="HXU104" s="29"/>
      <c r="HXV104" s="29"/>
      <c r="HXW104" s="29"/>
      <c r="HXX104" s="29"/>
      <c r="HXY104" s="29"/>
      <c r="HXZ104" s="29"/>
      <c r="HYA104" s="29"/>
      <c r="HYB104" s="29"/>
      <c r="HYC104" s="29"/>
      <c r="HYD104" s="29"/>
      <c r="HYE104" s="29"/>
      <c r="HYF104" s="29"/>
      <c r="HYG104" s="29"/>
      <c r="HYH104" s="29"/>
      <c r="HYI104" s="29"/>
      <c r="HYJ104" s="29"/>
      <c r="HYK104" s="29"/>
      <c r="HYL104" s="29"/>
      <c r="HYM104" s="29"/>
      <c r="HYN104" s="29"/>
      <c r="HYO104" s="29"/>
      <c r="HYP104" s="29"/>
      <c r="HYQ104" s="29"/>
      <c r="HYR104" s="29"/>
      <c r="HYS104" s="29"/>
      <c r="HYT104" s="29"/>
      <c r="HYU104" s="29"/>
      <c r="HYV104" s="29"/>
      <c r="HYW104" s="29"/>
      <c r="HYX104" s="29"/>
      <c r="HYY104" s="29"/>
      <c r="HYZ104" s="29"/>
      <c r="HZA104" s="29"/>
      <c r="HZB104" s="29"/>
      <c r="HZC104" s="29"/>
      <c r="HZD104" s="29"/>
      <c r="HZE104" s="29"/>
      <c r="HZF104" s="29"/>
      <c r="HZG104" s="29"/>
      <c r="HZH104" s="29"/>
      <c r="HZI104" s="29"/>
      <c r="HZJ104" s="29"/>
      <c r="HZK104" s="29"/>
      <c r="HZL104" s="29"/>
      <c r="HZM104" s="29"/>
      <c r="HZN104" s="29"/>
      <c r="HZO104" s="29"/>
      <c r="HZP104" s="29"/>
      <c r="HZQ104" s="29"/>
      <c r="HZR104" s="29"/>
      <c r="HZS104" s="29"/>
      <c r="HZT104" s="29"/>
      <c r="HZU104" s="29"/>
      <c r="HZV104" s="29"/>
      <c r="HZW104" s="29"/>
      <c r="HZX104" s="29"/>
      <c r="HZY104" s="29"/>
      <c r="HZZ104" s="29"/>
      <c r="IAA104" s="29"/>
      <c r="IAB104" s="29"/>
      <c r="IAC104" s="29"/>
      <c r="IAD104" s="29"/>
      <c r="IAE104" s="29"/>
      <c r="IAF104" s="29"/>
      <c r="IAG104" s="29"/>
      <c r="IAH104" s="29"/>
      <c r="IAI104" s="29"/>
      <c r="IAJ104" s="29"/>
      <c r="IAK104" s="29"/>
      <c r="IAL104" s="29"/>
      <c r="IAM104" s="29"/>
      <c r="IAN104" s="29"/>
      <c r="IAO104" s="29"/>
      <c r="IAP104" s="29"/>
      <c r="IAQ104" s="29"/>
      <c r="IAR104" s="29"/>
      <c r="IAS104" s="29"/>
      <c r="IAT104" s="29"/>
      <c r="IAU104" s="29"/>
      <c r="IAV104" s="29"/>
      <c r="IAW104" s="29"/>
      <c r="IAX104" s="29"/>
      <c r="IAY104" s="29"/>
      <c r="IAZ104" s="29"/>
      <c r="IBA104" s="29"/>
      <c r="IBB104" s="29"/>
      <c r="IBC104" s="29"/>
      <c r="IBD104" s="29"/>
      <c r="IBE104" s="29"/>
      <c r="IBF104" s="29"/>
      <c r="IBG104" s="29"/>
      <c r="IBH104" s="29"/>
      <c r="IBI104" s="29"/>
      <c r="IBJ104" s="29"/>
      <c r="IBK104" s="29"/>
      <c r="IBL104" s="29"/>
      <c r="IBM104" s="29"/>
      <c r="IBN104" s="29"/>
      <c r="IBO104" s="29"/>
      <c r="IBP104" s="29"/>
      <c r="IBQ104" s="29"/>
      <c r="IBR104" s="29"/>
      <c r="IBS104" s="29"/>
      <c r="IBT104" s="29"/>
      <c r="IBU104" s="29"/>
      <c r="IBV104" s="29"/>
      <c r="IBW104" s="29"/>
      <c r="IBX104" s="29"/>
      <c r="IBY104" s="29"/>
      <c r="IBZ104" s="29"/>
      <c r="ICA104" s="29"/>
      <c r="ICB104" s="29"/>
      <c r="ICC104" s="29"/>
      <c r="ICD104" s="29"/>
      <c r="ICE104" s="29"/>
      <c r="ICF104" s="29"/>
      <c r="ICG104" s="29"/>
      <c r="ICH104" s="29"/>
      <c r="ICI104" s="29"/>
      <c r="ICJ104" s="29"/>
      <c r="ICK104" s="29"/>
      <c r="ICL104" s="29"/>
      <c r="ICM104" s="29"/>
      <c r="ICN104" s="29"/>
      <c r="ICO104" s="29"/>
      <c r="ICP104" s="29"/>
      <c r="ICQ104" s="29"/>
      <c r="ICR104" s="29"/>
      <c r="ICS104" s="29"/>
      <c r="ICT104" s="29"/>
      <c r="ICU104" s="29"/>
      <c r="ICV104" s="29"/>
      <c r="ICW104" s="29"/>
      <c r="ICX104" s="29"/>
      <c r="ICY104" s="29"/>
      <c r="ICZ104" s="29"/>
      <c r="IDA104" s="29"/>
      <c r="IDB104" s="29"/>
      <c r="IDC104" s="29"/>
      <c r="IDD104" s="29"/>
      <c r="IDE104" s="29"/>
      <c r="IDF104" s="29"/>
      <c r="IDG104" s="29"/>
      <c r="IDH104" s="29"/>
      <c r="IDI104" s="29"/>
      <c r="IDJ104" s="29"/>
      <c r="IDK104" s="29"/>
      <c r="IDL104" s="29"/>
      <c r="IDM104" s="29"/>
      <c r="IDN104" s="29"/>
      <c r="IDO104" s="29"/>
      <c r="IDP104" s="29"/>
      <c r="IDQ104" s="29"/>
      <c r="IDR104" s="29"/>
      <c r="IDS104" s="29"/>
      <c r="IDT104" s="29"/>
      <c r="IDU104" s="29"/>
      <c r="IDV104" s="29"/>
      <c r="IDW104" s="29"/>
      <c r="IDX104" s="29"/>
      <c r="IDY104" s="29"/>
      <c r="IDZ104" s="29"/>
      <c r="IEA104" s="29"/>
      <c r="IEB104" s="29"/>
      <c r="IEC104" s="29"/>
      <c r="IED104" s="29"/>
      <c r="IEE104" s="29"/>
      <c r="IEF104" s="29"/>
      <c r="IEG104" s="29"/>
      <c r="IEH104" s="29"/>
      <c r="IEI104" s="29"/>
      <c r="IEJ104" s="29"/>
      <c r="IEK104" s="29"/>
      <c r="IEL104" s="29"/>
      <c r="IEM104" s="29"/>
      <c r="IEN104" s="29"/>
      <c r="IEO104" s="29"/>
      <c r="IEP104" s="29"/>
      <c r="IEQ104" s="29"/>
      <c r="IER104" s="29"/>
      <c r="IES104" s="29"/>
      <c r="IET104" s="29"/>
      <c r="IEU104" s="29"/>
      <c r="IEV104" s="29"/>
      <c r="IEW104" s="29"/>
      <c r="IEX104" s="29"/>
      <c r="IEY104" s="29"/>
      <c r="IEZ104" s="29"/>
      <c r="IFA104" s="29"/>
      <c r="IFB104" s="29"/>
      <c r="IFC104" s="29"/>
      <c r="IFD104" s="29"/>
      <c r="IFE104" s="29"/>
      <c r="IFF104" s="29"/>
      <c r="IFG104" s="29"/>
      <c r="IFH104" s="29"/>
      <c r="IFI104" s="29"/>
      <c r="IFJ104" s="29"/>
      <c r="IFK104" s="29"/>
      <c r="IFL104" s="29"/>
      <c r="IFM104" s="29"/>
      <c r="IFN104" s="29"/>
      <c r="IFO104" s="29"/>
      <c r="IFP104" s="29"/>
      <c r="IFQ104" s="29"/>
      <c r="IFR104" s="29"/>
      <c r="IFS104" s="29"/>
      <c r="IFT104" s="29"/>
      <c r="IFU104" s="29"/>
      <c r="IFV104" s="29"/>
      <c r="IFW104" s="29"/>
      <c r="IFX104" s="29"/>
      <c r="IFY104" s="29"/>
      <c r="IFZ104" s="29"/>
      <c r="IGA104" s="29"/>
      <c r="IGB104" s="29"/>
      <c r="IGC104" s="29"/>
      <c r="IGD104" s="29"/>
      <c r="IGE104" s="29"/>
      <c r="IGF104" s="29"/>
      <c r="IGG104" s="29"/>
      <c r="IGH104" s="29"/>
      <c r="IGI104" s="29"/>
      <c r="IGJ104" s="29"/>
      <c r="IGK104" s="29"/>
      <c r="IGL104" s="29"/>
      <c r="IGM104" s="29"/>
      <c r="IGN104" s="29"/>
      <c r="IGO104" s="29"/>
      <c r="IGP104" s="29"/>
      <c r="IGQ104" s="29"/>
      <c r="IGR104" s="29"/>
      <c r="IGS104" s="29"/>
      <c r="IGT104" s="29"/>
      <c r="IGU104" s="29"/>
      <c r="IGV104" s="29"/>
      <c r="IGW104" s="29"/>
      <c r="IGX104" s="29"/>
      <c r="IGY104" s="29"/>
      <c r="IGZ104" s="29"/>
      <c r="IHA104" s="29"/>
      <c r="IHB104" s="29"/>
      <c r="IHC104" s="29"/>
      <c r="IHD104" s="29"/>
      <c r="IHE104" s="29"/>
      <c r="IHF104" s="29"/>
      <c r="IHG104" s="29"/>
      <c r="IHH104" s="29"/>
      <c r="IHI104" s="29"/>
      <c r="IHJ104" s="29"/>
      <c r="IHK104" s="29"/>
      <c r="IHL104" s="29"/>
      <c r="IHM104" s="29"/>
      <c r="IHN104" s="29"/>
      <c r="IHO104" s="29"/>
      <c r="IHP104" s="29"/>
      <c r="IHQ104" s="29"/>
      <c r="IHR104" s="29"/>
      <c r="IHS104" s="29"/>
      <c r="IHT104" s="29"/>
      <c r="IHU104" s="29"/>
      <c r="IHV104" s="29"/>
      <c r="IHW104" s="29"/>
      <c r="IHX104" s="29"/>
      <c r="IHY104" s="29"/>
      <c r="IHZ104" s="29"/>
      <c r="IIA104" s="29"/>
      <c r="IIB104" s="29"/>
      <c r="IIC104" s="29"/>
      <c r="IID104" s="29"/>
      <c r="IIE104" s="29"/>
      <c r="IIF104" s="29"/>
      <c r="IIG104" s="29"/>
      <c r="IIH104" s="29"/>
      <c r="III104" s="29"/>
      <c r="IIJ104" s="29"/>
      <c r="IIK104" s="29"/>
      <c r="IIL104" s="29"/>
      <c r="IIM104" s="29"/>
      <c r="IIN104" s="29"/>
      <c r="IIO104" s="29"/>
      <c r="IIP104" s="29"/>
      <c r="IIQ104" s="29"/>
      <c r="IIR104" s="29"/>
      <c r="IIS104" s="29"/>
      <c r="IIT104" s="29"/>
      <c r="IIU104" s="29"/>
      <c r="IIV104" s="29"/>
      <c r="IIW104" s="29"/>
      <c r="IIX104" s="29"/>
      <c r="IIY104" s="29"/>
      <c r="IIZ104" s="29"/>
      <c r="IJA104" s="29"/>
      <c r="IJB104" s="29"/>
      <c r="IJC104" s="29"/>
      <c r="IJD104" s="29"/>
      <c r="IJE104" s="29"/>
      <c r="IJF104" s="29"/>
      <c r="IJG104" s="29"/>
      <c r="IJH104" s="29"/>
      <c r="IJI104" s="29"/>
      <c r="IJJ104" s="29"/>
      <c r="IJK104" s="29"/>
      <c r="IJL104" s="29"/>
      <c r="IJM104" s="29"/>
      <c r="IJN104" s="29"/>
      <c r="IJO104" s="29"/>
      <c r="IJP104" s="29"/>
      <c r="IJQ104" s="29"/>
      <c r="IJR104" s="29"/>
      <c r="IJS104" s="29"/>
      <c r="IJT104" s="29"/>
      <c r="IJU104" s="29"/>
      <c r="IJV104" s="29"/>
      <c r="IJW104" s="29"/>
      <c r="IJX104" s="29"/>
      <c r="IJY104" s="29"/>
      <c r="IJZ104" s="29"/>
      <c r="IKA104" s="29"/>
      <c r="IKB104" s="29"/>
      <c r="IKC104" s="29"/>
      <c r="IKD104" s="29"/>
      <c r="IKE104" s="29"/>
      <c r="IKF104" s="29"/>
      <c r="IKG104" s="29"/>
      <c r="IKH104" s="29"/>
      <c r="IKI104" s="29"/>
      <c r="IKJ104" s="29"/>
      <c r="IKK104" s="29"/>
      <c r="IKL104" s="29"/>
      <c r="IKM104" s="29"/>
      <c r="IKN104" s="29"/>
      <c r="IKO104" s="29"/>
      <c r="IKP104" s="29"/>
      <c r="IKQ104" s="29"/>
      <c r="IKR104" s="29"/>
      <c r="IKS104" s="29"/>
      <c r="IKT104" s="29"/>
      <c r="IKU104" s="29"/>
      <c r="IKV104" s="29"/>
      <c r="IKW104" s="29"/>
      <c r="IKX104" s="29"/>
      <c r="IKY104" s="29"/>
      <c r="IKZ104" s="29"/>
      <c r="ILA104" s="29"/>
      <c r="ILB104" s="29"/>
      <c r="ILC104" s="29"/>
      <c r="ILD104" s="29"/>
      <c r="ILE104" s="29"/>
      <c r="ILF104" s="29"/>
      <c r="ILG104" s="29"/>
      <c r="ILH104" s="29"/>
      <c r="ILI104" s="29"/>
      <c r="ILJ104" s="29"/>
      <c r="ILK104" s="29"/>
      <c r="ILL104" s="29"/>
      <c r="ILM104" s="29"/>
      <c r="ILN104" s="29"/>
      <c r="ILO104" s="29"/>
      <c r="ILP104" s="29"/>
      <c r="ILQ104" s="29"/>
      <c r="ILR104" s="29"/>
      <c r="ILS104" s="29"/>
      <c r="ILT104" s="29"/>
      <c r="ILU104" s="29"/>
      <c r="ILV104" s="29"/>
      <c r="ILW104" s="29"/>
      <c r="ILX104" s="29"/>
      <c r="ILY104" s="29"/>
      <c r="ILZ104" s="29"/>
      <c r="IMA104" s="29"/>
      <c r="IMB104" s="29"/>
      <c r="IMC104" s="29"/>
      <c r="IMD104" s="29"/>
      <c r="IME104" s="29"/>
      <c r="IMF104" s="29"/>
      <c r="IMG104" s="29"/>
      <c r="IMH104" s="29"/>
      <c r="IMI104" s="29"/>
      <c r="IMJ104" s="29"/>
      <c r="IMK104" s="29"/>
      <c r="IML104" s="29"/>
      <c r="IMM104" s="29"/>
      <c r="IMN104" s="29"/>
      <c r="IMO104" s="29"/>
      <c r="IMP104" s="29"/>
      <c r="IMQ104" s="29"/>
      <c r="IMR104" s="29"/>
      <c r="IMS104" s="29"/>
      <c r="IMT104" s="29"/>
      <c r="IMU104" s="29"/>
      <c r="IMV104" s="29"/>
      <c r="IMW104" s="29"/>
      <c r="IMX104" s="29"/>
      <c r="IMY104" s="29"/>
      <c r="IMZ104" s="29"/>
      <c r="INA104" s="29"/>
      <c r="INB104" s="29"/>
      <c r="INC104" s="29"/>
      <c r="IND104" s="29"/>
      <c r="INE104" s="29"/>
      <c r="INF104" s="29"/>
      <c r="ING104" s="29"/>
      <c r="INH104" s="29"/>
      <c r="INI104" s="29"/>
      <c r="INJ104" s="29"/>
      <c r="INK104" s="29"/>
      <c r="INL104" s="29"/>
      <c r="INM104" s="29"/>
      <c r="INN104" s="29"/>
      <c r="INO104" s="29"/>
      <c r="INP104" s="29"/>
      <c r="INQ104" s="29"/>
      <c r="INR104" s="29"/>
      <c r="INS104" s="29"/>
      <c r="INT104" s="29"/>
      <c r="INU104" s="29"/>
      <c r="INV104" s="29"/>
      <c r="INW104" s="29"/>
      <c r="INX104" s="29"/>
      <c r="INY104" s="29"/>
      <c r="INZ104" s="29"/>
      <c r="IOA104" s="29"/>
      <c r="IOB104" s="29"/>
      <c r="IOC104" s="29"/>
      <c r="IOD104" s="29"/>
      <c r="IOE104" s="29"/>
      <c r="IOF104" s="29"/>
      <c r="IOG104" s="29"/>
      <c r="IOH104" s="29"/>
      <c r="IOI104" s="29"/>
      <c r="IOJ104" s="29"/>
      <c r="IOK104" s="29"/>
      <c r="IOL104" s="29"/>
      <c r="IOM104" s="29"/>
      <c r="ION104" s="29"/>
      <c r="IOO104" s="29"/>
      <c r="IOP104" s="29"/>
      <c r="IOQ104" s="29"/>
      <c r="IOR104" s="29"/>
      <c r="IOS104" s="29"/>
      <c r="IOT104" s="29"/>
      <c r="IOU104" s="29"/>
      <c r="IOV104" s="29"/>
      <c r="IOW104" s="29"/>
      <c r="IOX104" s="29"/>
      <c r="IOY104" s="29"/>
      <c r="IOZ104" s="29"/>
      <c r="IPA104" s="29"/>
      <c r="IPB104" s="29"/>
      <c r="IPC104" s="29"/>
      <c r="IPD104" s="29"/>
      <c r="IPE104" s="29"/>
      <c r="IPF104" s="29"/>
      <c r="IPG104" s="29"/>
      <c r="IPH104" s="29"/>
      <c r="IPI104" s="29"/>
      <c r="IPJ104" s="29"/>
      <c r="IPK104" s="29"/>
      <c r="IPL104" s="29"/>
      <c r="IPM104" s="29"/>
      <c r="IPN104" s="29"/>
      <c r="IPO104" s="29"/>
      <c r="IPP104" s="29"/>
      <c r="IPQ104" s="29"/>
      <c r="IPR104" s="29"/>
      <c r="IPS104" s="29"/>
      <c r="IPT104" s="29"/>
      <c r="IPU104" s="29"/>
      <c r="IPV104" s="29"/>
      <c r="IPW104" s="29"/>
      <c r="IPX104" s="29"/>
      <c r="IPY104" s="29"/>
      <c r="IPZ104" s="29"/>
      <c r="IQA104" s="29"/>
      <c r="IQB104" s="29"/>
      <c r="IQC104" s="29"/>
      <c r="IQD104" s="29"/>
      <c r="IQE104" s="29"/>
      <c r="IQF104" s="29"/>
      <c r="IQG104" s="29"/>
      <c r="IQH104" s="29"/>
      <c r="IQI104" s="29"/>
      <c r="IQJ104" s="29"/>
      <c r="IQK104" s="29"/>
      <c r="IQL104" s="29"/>
      <c r="IQM104" s="29"/>
      <c r="IQN104" s="29"/>
      <c r="IQO104" s="29"/>
      <c r="IQP104" s="29"/>
      <c r="IQQ104" s="29"/>
      <c r="IQR104" s="29"/>
      <c r="IQS104" s="29"/>
      <c r="IQT104" s="29"/>
      <c r="IQU104" s="29"/>
      <c r="IQV104" s="29"/>
      <c r="IQW104" s="29"/>
      <c r="IQX104" s="29"/>
      <c r="IQY104" s="29"/>
      <c r="IQZ104" s="29"/>
      <c r="IRA104" s="29"/>
      <c r="IRB104" s="29"/>
      <c r="IRC104" s="29"/>
      <c r="IRD104" s="29"/>
      <c r="IRE104" s="29"/>
      <c r="IRF104" s="29"/>
      <c r="IRG104" s="29"/>
      <c r="IRH104" s="29"/>
      <c r="IRI104" s="29"/>
      <c r="IRJ104" s="29"/>
      <c r="IRK104" s="29"/>
      <c r="IRL104" s="29"/>
      <c r="IRM104" s="29"/>
      <c r="IRN104" s="29"/>
      <c r="IRO104" s="29"/>
      <c r="IRP104" s="29"/>
      <c r="IRQ104" s="29"/>
      <c r="IRR104" s="29"/>
      <c r="IRS104" s="29"/>
      <c r="IRT104" s="29"/>
      <c r="IRU104" s="29"/>
      <c r="IRV104" s="29"/>
      <c r="IRW104" s="29"/>
      <c r="IRX104" s="29"/>
      <c r="IRY104" s="29"/>
      <c r="IRZ104" s="29"/>
      <c r="ISA104" s="29"/>
      <c r="ISB104" s="29"/>
      <c r="ISC104" s="29"/>
      <c r="ISD104" s="29"/>
      <c r="ISE104" s="29"/>
      <c r="ISF104" s="29"/>
      <c r="ISG104" s="29"/>
      <c r="ISH104" s="29"/>
      <c r="ISI104" s="29"/>
      <c r="ISJ104" s="29"/>
      <c r="ISK104" s="29"/>
      <c r="ISL104" s="29"/>
      <c r="ISM104" s="29"/>
      <c r="ISN104" s="29"/>
      <c r="ISO104" s="29"/>
      <c r="ISP104" s="29"/>
      <c r="ISQ104" s="29"/>
      <c r="ISR104" s="29"/>
      <c r="ISS104" s="29"/>
      <c r="IST104" s="29"/>
      <c r="ISU104" s="29"/>
      <c r="ISV104" s="29"/>
      <c r="ISW104" s="29"/>
      <c r="ISX104" s="29"/>
      <c r="ISY104" s="29"/>
      <c r="ISZ104" s="29"/>
      <c r="ITA104" s="29"/>
      <c r="ITB104" s="29"/>
      <c r="ITC104" s="29"/>
      <c r="ITD104" s="29"/>
      <c r="ITE104" s="29"/>
      <c r="ITF104" s="29"/>
      <c r="ITG104" s="29"/>
      <c r="ITH104" s="29"/>
      <c r="ITI104" s="29"/>
      <c r="ITJ104" s="29"/>
      <c r="ITK104" s="29"/>
      <c r="ITL104" s="29"/>
      <c r="ITM104" s="29"/>
      <c r="ITN104" s="29"/>
      <c r="ITO104" s="29"/>
      <c r="ITP104" s="29"/>
      <c r="ITQ104" s="29"/>
      <c r="ITR104" s="29"/>
      <c r="ITS104" s="29"/>
      <c r="ITT104" s="29"/>
      <c r="ITU104" s="29"/>
      <c r="ITV104" s="29"/>
      <c r="ITW104" s="29"/>
      <c r="ITX104" s="29"/>
      <c r="ITY104" s="29"/>
      <c r="ITZ104" s="29"/>
      <c r="IUA104" s="29"/>
      <c r="IUB104" s="29"/>
      <c r="IUC104" s="29"/>
      <c r="IUD104" s="29"/>
      <c r="IUE104" s="29"/>
      <c r="IUF104" s="29"/>
      <c r="IUG104" s="29"/>
      <c r="IUH104" s="29"/>
      <c r="IUI104" s="29"/>
      <c r="IUJ104" s="29"/>
      <c r="IUK104" s="29"/>
      <c r="IUL104" s="29"/>
      <c r="IUM104" s="29"/>
      <c r="IUN104" s="29"/>
      <c r="IUO104" s="29"/>
      <c r="IUP104" s="29"/>
      <c r="IUQ104" s="29"/>
      <c r="IUR104" s="29"/>
      <c r="IUS104" s="29"/>
      <c r="IUT104" s="29"/>
      <c r="IUU104" s="29"/>
      <c r="IUV104" s="29"/>
      <c r="IUW104" s="29"/>
      <c r="IUX104" s="29"/>
      <c r="IUY104" s="29"/>
      <c r="IUZ104" s="29"/>
      <c r="IVA104" s="29"/>
      <c r="IVB104" s="29"/>
      <c r="IVC104" s="29"/>
      <c r="IVD104" s="29"/>
      <c r="IVE104" s="29"/>
      <c r="IVF104" s="29"/>
      <c r="IVG104" s="29"/>
      <c r="IVH104" s="29"/>
      <c r="IVI104" s="29"/>
      <c r="IVJ104" s="29"/>
      <c r="IVK104" s="29"/>
      <c r="IVL104" s="29"/>
      <c r="IVM104" s="29"/>
      <c r="IVN104" s="29"/>
      <c r="IVO104" s="29"/>
      <c r="IVP104" s="29"/>
      <c r="IVQ104" s="29"/>
      <c r="IVR104" s="29"/>
      <c r="IVS104" s="29"/>
      <c r="IVT104" s="29"/>
      <c r="IVU104" s="29"/>
      <c r="IVV104" s="29"/>
      <c r="IVW104" s="29"/>
      <c r="IVX104" s="29"/>
      <c r="IVY104" s="29"/>
      <c r="IVZ104" s="29"/>
      <c r="IWA104" s="29"/>
      <c r="IWB104" s="29"/>
      <c r="IWC104" s="29"/>
      <c r="IWD104" s="29"/>
      <c r="IWE104" s="29"/>
      <c r="IWF104" s="29"/>
      <c r="IWG104" s="29"/>
      <c r="IWH104" s="29"/>
      <c r="IWI104" s="29"/>
      <c r="IWJ104" s="29"/>
      <c r="IWK104" s="29"/>
      <c r="IWL104" s="29"/>
      <c r="IWM104" s="29"/>
      <c r="IWN104" s="29"/>
      <c r="IWO104" s="29"/>
      <c r="IWP104" s="29"/>
      <c r="IWQ104" s="29"/>
      <c r="IWR104" s="29"/>
      <c r="IWS104" s="29"/>
      <c r="IWT104" s="29"/>
      <c r="IWU104" s="29"/>
      <c r="IWV104" s="29"/>
      <c r="IWW104" s="29"/>
      <c r="IWX104" s="29"/>
      <c r="IWY104" s="29"/>
      <c r="IWZ104" s="29"/>
      <c r="IXA104" s="29"/>
      <c r="IXB104" s="29"/>
      <c r="IXC104" s="29"/>
      <c r="IXD104" s="29"/>
      <c r="IXE104" s="29"/>
      <c r="IXF104" s="29"/>
      <c r="IXG104" s="29"/>
      <c r="IXH104" s="29"/>
      <c r="IXI104" s="29"/>
      <c r="IXJ104" s="29"/>
      <c r="IXK104" s="29"/>
      <c r="IXL104" s="29"/>
      <c r="IXM104" s="29"/>
      <c r="IXN104" s="29"/>
      <c r="IXO104" s="29"/>
      <c r="IXP104" s="29"/>
      <c r="IXQ104" s="29"/>
      <c r="IXR104" s="29"/>
      <c r="IXS104" s="29"/>
      <c r="IXT104" s="29"/>
      <c r="IXU104" s="29"/>
      <c r="IXV104" s="29"/>
      <c r="IXW104" s="29"/>
      <c r="IXX104" s="29"/>
      <c r="IXY104" s="29"/>
      <c r="IXZ104" s="29"/>
      <c r="IYA104" s="29"/>
      <c r="IYB104" s="29"/>
      <c r="IYC104" s="29"/>
      <c r="IYD104" s="29"/>
      <c r="IYE104" s="29"/>
      <c r="IYF104" s="29"/>
      <c r="IYG104" s="29"/>
      <c r="IYH104" s="29"/>
      <c r="IYI104" s="29"/>
      <c r="IYJ104" s="29"/>
      <c r="IYK104" s="29"/>
      <c r="IYL104" s="29"/>
      <c r="IYM104" s="29"/>
      <c r="IYN104" s="29"/>
      <c r="IYO104" s="29"/>
      <c r="IYP104" s="29"/>
      <c r="IYQ104" s="29"/>
      <c r="IYR104" s="29"/>
      <c r="IYS104" s="29"/>
      <c r="IYT104" s="29"/>
      <c r="IYU104" s="29"/>
      <c r="IYV104" s="29"/>
      <c r="IYW104" s="29"/>
      <c r="IYX104" s="29"/>
      <c r="IYY104" s="29"/>
      <c r="IYZ104" s="29"/>
      <c r="IZA104" s="29"/>
      <c r="IZB104" s="29"/>
      <c r="IZC104" s="29"/>
      <c r="IZD104" s="29"/>
      <c r="IZE104" s="29"/>
      <c r="IZF104" s="29"/>
      <c r="IZG104" s="29"/>
      <c r="IZH104" s="29"/>
      <c r="IZI104" s="29"/>
      <c r="IZJ104" s="29"/>
      <c r="IZK104" s="29"/>
      <c r="IZL104" s="29"/>
      <c r="IZM104" s="29"/>
      <c r="IZN104" s="29"/>
      <c r="IZO104" s="29"/>
      <c r="IZP104" s="29"/>
      <c r="IZQ104" s="29"/>
      <c r="IZR104" s="29"/>
      <c r="IZS104" s="29"/>
      <c r="IZT104" s="29"/>
      <c r="IZU104" s="29"/>
      <c r="IZV104" s="29"/>
      <c r="IZW104" s="29"/>
      <c r="IZX104" s="29"/>
      <c r="IZY104" s="29"/>
      <c r="IZZ104" s="29"/>
      <c r="JAA104" s="29"/>
      <c r="JAB104" s="29"/>
      <c r="JAC104" s="29"/>
      <c r="JAD104" s="29"/>
      <c r="JAE104" s="29"/>
      <c r="JAF104" s="29"/>
      <c r="JAG104" s="29"/>
      <c r="JAH104" s="29"/>
      <c r="JAI104" s="29"/>
      <c r="JAJ104" s="29"/>
      <c r="JAK104" s="29"/>
      <c r="JAL104" s="29"/>
      <c r="JAM104" s="29"/>
      <c r="JAN104" s="29"/>
      <c r="JAO104" s="29"/>
      <c r="JAP104" s="29"/>
      <c r="JAQ104" s="29"/>
      <c r="JAR104" s="29"/>
      <c r="JAS104" s="29"/>
      <c r="JAT104" s="29"/>
      <c r="JAU104" s="29"/>
      <c r="JAV104" s="29"/>
      <c r="JAW104" s="29"/>
      <c r="JAX104" s="29"/>
      <c r="JAY104" s="29"/>
      <c r="JAZ104" s="29"/>
      <c r="JBA104" s="29"/>
      <c r="JBB104" s="29"/>
      <c r="JBC104" s="29"/>
      <c r="JBD104" s="29"/>
      <c r="JBE104" s="29"/>
      <c r="JBF104" s="29"/>
      <c r="JBG104" s="29"/>
      <c r="JBH104" s="29"/>
      <c r="JBI104" s="29"/>
      <c r="JBJ104" s="29"/>
      <c r="JBK104" s="29"/>
      <c r="JBL104" s="29"/>
      <c r="JBM104" s="29"/>
      <c r="JBN104" s="29"/>
      <c r="JBO104" s="29"/>
      <c r="JBP104" s="29"/>
      <c r="JBQ104" s="29"/>
      <c r="JBR104" s="29"/>
      <c r="JBS104" s="29"/>
      <c r="JBT104" s="29"/>
      <c r="JBU104" s="29"/>
      <c r="JBV104" s="29"/>
      <c r="JBW104" s="29"/>
      <c r="JBX104" s="29"/>
      <c r="JBY104" s="29"/>
      <c r="JBZ104" s="29"/>
      <c r="JCA104" s="29"/>
      <c r="JCB104" s="29"/>
      <c r="JCC104" s="29"/>
      <c r="JCD104" s="29"/>
      <c r="JCE104" s="29"/>
      <c r="JCF104" s="29"/>
      <c r="JCG104" s="29"/>
      <c r="JCH104" s="29"/>
      <c r="JCI104" s="29"/>
      <c r="JCJ104" s="29"/>
      <c r="JCK104" s="29"/>
      <c r="JCL104" s="29"/>
      <c r="JCM104" s="29"/>
      <c r="JCN104" s="29"/>
      <c r="JCO104" s="29"/>
      <c r="JCP104" s="29"/>
      <c r="JCQ104" s="29"/>
      <c r="JCR104" s="29"/>
      <c r="JCS104" s="29"/>
      <c r="JCT104" s="29"/>
      <c r="JCU104" s="29"/>
      <c r="JCV104" s="29"/>
      <c r="JCW104" s="29"/>
      <c r="JCX104" s="29"/>
      <c r="JCY104" s="29"/>
      <c r="JCZ104" s="29"/>
      <c r="JDA104" s="29"/>
      <c r="JDB104" s="29"/>
      <c r="JDC104" s="29"/>
      <c r="JDD104" s="29"/>
      <c r="JDE104" s="29"/>
      <c r="JDF104" s="29"/>
      <c r="JDG104" s="29"/>
      <c r="JDH104" s="29"/>
      <c r="JDI104" s="29"/>
      <c r="JDJ104" s="29"/>
      <c r="JDK104" s="29"/>
      <c r="JDL104" s="29"/>
      <c r="JDM104" s="29"/>
      <c r="JDN104" s="29"/>
      <c r="JDO104" s="29"/>
      <c r="JDP104" s="29"/>
      <c r="JDQ104" s="29"/>
      <c r="JDR104" s="29"/>
      <c r="JDS104" s="29"/>
      <c r="JDT104" s="29"/>
      <c r="JDU104" s="29"/>
      <c r="JDV104" s="29"/>
      <c r="JDW104" s="29"/>
      <c r="JDX104" s="29"/>
      <c r="JDY104" s="29"/>
      <c r="JDZ104" s="29"/>
      <c r="JEA104" s="29"/>
      <c r="JEB104" s="29"/>
      <c r="JEC104" s="29"/>
      <c r="JED104" s="29"/>
      <c r="JEE104" s="29"/>
      <c r="JEF104" s="29"/>
      <c r="JEG104" s="29"/>
      <c r="JEH104" s="29"/>
      <c r="JEI104" s="29"/>
      <c r="JEJ104" s="29"/>
      <c r="JEK104" s="29"/>
      <c r="JEL104" s="29"/>
      <c r="JEM104" s="29"/>
      <c r="JEN104" s="29"/>
      <c r="JEO104" s="29"/>
      <c r="JEP104" s="29"/>
      <c r="JEQ104" s="29"/>
      <c r="JER104" s="29"/>
      <c r="JES104" s="29"/>
      <c r="JET104" s="29"/>
      <c r="JEU104" s="29"/>
      <c r="JEV104" s="29"/>
      <c r="JEW104" s="29"/>
      <c r="JEX104" s="29"/>
      <c r="JEY104" s="29"/>
      <c r="JEZ104" s="29"/>
      <c r="JFA104" s="29"/>
      <c r="JFB104" s="29"/>
      <c r="JFC104" s="29"/>
      <c r="JFD104" s="29"/>
      <c r="JFE104" s="29"/>
      <c r="JFF104" s="29"/>
      <c r="JFG104" s="29"/>
      <c r="JFH104" s="29"/>
      <c r="JFI104" s="29"/>
      <c r="JFJ104" s="29"/>
      <c r="JFK104" s="29"/>
      <c r="JFL104" s="29"/>
      <c r="JFM104" s="29"/>
      <c r="JFN104" s="29"/>
      <c r="JFO104" s="29"/>
      <c r="JFP104" s="29"/>
      <c r="JFQ104" s="29"/>
      <c r="JFR104" s="29"/>
      <c r="JFS104" s="29"/>
      <c r="JFT104" s="29"/>
      <c r="JFU104" s="29"/>
      <c r="JFV104" s="29"/>
      <c r="JFW104" s="29"/>
      <c r="JFX104" s="29"/>
      <c r="JFY104" s="29"/>
      <c r="JFZ104" s="29"/>
      <c r="JGA104" s="29"/>
      <c r="JGB104" s="29"/>
      <c r="JGC104" s="29"/>
      <c r="JGD104" s="29"/>
      <c r="JGE104" s="29"/>
      <c r="JGF104" s="29"/>
      <c r="JGG104" s="29"/>
      <c r="JGH104" s="29"/>
      <c r="JGI104" s="29"/>
      <c r="JGJ104" s="29"/>
      <c r="JGK104" s="29"/>
      <c r="JGL104" s="29"/>
      <c r="JGM104" s="29"/>
      <c r="JGN104" s="29"/>
      <c r="JGO104" s="29"/>
      <c r="JGP104" s="29"/>
      <c r="JGQ104" s="29"/>
      <c r="JGR104" s="29"/>
      <c r="JGS104" s="29"/>
      <c r="JGT104" s="29"/>
      <c r="JGU104" s="29"/>
      <c r="JGV104" s="29"/>
      <c r="JGW104" s="29"/>
      <c r="JGX104" s="29"/>
      <c r="JGY104" s="29"/>
      <c r="JGZ104" s="29"/>
      <c r="JHA104" s="29"/>
      <c r="JHB104" s="29"/>
      <c r="JHC104" s="29"/>
      <c r="JHD104" s="29"/>
      <c r="JHE104" s="29"/>
      <c r="JHF104" s="29"/>
      <c r="JHG104" s="29"/>
      <c r="JHH104" s="29"/>
      <c r="JHI104" s="29"/>
      <c r="JHJ104" s="29"/>
      <c r="JHK104" s="29"/>
      <c r="JHL104" s="29"/>
      <c r="JHM104" s="29"/>
      <c r="JHN104" s="29"/>
      <c r="JHO104" s="29"/>
      <c r="JHP104" s="29"/>
      <c r="JHQ104" s="29"/>
      <c r="JHR104" s="29"/>
      <c r="JHS104" s="29"/>
      <c r="JHT104" s="29"/>
      <c r="JHU104" s="29"/>
      <c r="JHV104" s="29"/>
      <c r="JHW104" s="29"/>
      <c r="JHX104" s="29"/>
      <c r="JHY104" s="29"/>
      <c r="JHZ104" s="29"/>
      <c r="JIA104" s="29"/>
      <c r="JIB104" s="29"/>
      <c r="JIC104" s="29"/>
      <c r="JID104" s="29"/>
      <c r="JIE104" s="29"/>
      <c r="JIF104" s="29"/>
      <c r="JIG104" s="29"/>
      <c r="JIH104" s="29"/>
      <c r="JII104" s="29"/>
      <c r="JIJ104" s="29"/>
      <c r="JIK104" s="29"/>
      <c r="JIL104" s="29"/>
      <c r="JIM104" s="29"/>
      <c r="JIN104" s="29"/>
      <c r="JIO104" s="29"/>
      <c r="JIP104" s="29"/>
      <c r="JIQ104" s="29"/>
      <c r="JIR104" s="29"/>
      <c r="JIS104" s="29"/>
      <c r="JIT104" s="29"/>
      <c r="JIU104" s="29"/>
      <c r="JIV104" s="29"/>
      <c r="JIW104" s="29"/>
      <c r="JIX104" s="29"/>
      <c r="JIY104" s="29"/>
      <c r="JIZ104" s="29"/>
      <c r="JJA104" s="29"/>
      <c r="JJB104" s="29"/>
      <c r="JJC104" s="29"/>
      <c r="JJD104" s="29"/>
      <c r="JJE104" s="29"/>
      <c r="JJF104" s="29"/>
      <c r="JJG104" s="29"/>
      <c r="JJH104" s="29"/>
      <c r="JJI104" s="29"/>
      <c r="JJJ104" s="29"/>
      <c r="JJK104" s="29"/>
      <c r="JJL104" s="29"/>
      <c r="JJM104" s="29"/>
      <c r="JJN104" s="29"/>
      <c r="JJO104" s="29"/>
      <c r="JJP104" s="29"/>
      <c r="JJQ104" s="29"/>
      <c r="JJR104" s="29"/>
      <c r="JJS104" s="29"/>
      <c r="JJT104" s="29"/>
      <c r="JJU104" s="29"/>
      <c r="JJV104" s="29"/>
      <c r="JJW104" s="29"/>
      <c r="JJX104" s="29"/>
      <c r="JJY104" s="29"/>
      <c r="JJZ104" s="29"/>
      <c r="JKA104" s="29"/>
      <c r="JKB104" s="29"/>
      <c r="JKC104" s="29"/>
      <c r="JKD104" s="29"/>
      <c r="JKE104" s="29"/>
      <c r="JKF104" s="29"/>
      <c r="JKG104" s="29"/>
      <c r="JKH104" s="29"/>
      <c r="JKI104" s="29"/>
      <c r="JKJ104" s="29"/>
      <c r="JKK104" s="29"/>
      <c r="JKL104" s="29"/>
      <c r="JKM104" s="29"/>
      <c r="JKN104" s="29"/>
      <c r="JKO104" s="29"/>
      <c r="JKP104" s="29"/>
      <c r="JKQ104" s="29"/>
      <c r="JKR104" s="29"/>
      <c r="JKS104" s="29"/>
      <c r="JKT104" s="29"/>
      <c r="JKU104" s="29"/>
      <c r="JKV104" s="29"/>
      <c r="JKW104" s="29"/>
      <c r="JKX104" s="29"/>
      <c r="JKY104" s="29"/>
      <c r="JKZ104" s="29"/>
      <c r="JLA104" s="29"/>
      <c r="JLB104" s="29"/>
      <c r="JLC104" s="29"/>
      <c r="JLD104" s="29"/>
      <c r="JLE104" s="29"/>
      <c r="JLF104" s="29"/>
      <c r="JLG104" s="29"/>
      <c r="JLH104" s="29"/>
      <c r="JLI104" s="29"/>
      <c r="JLJ104" s="29"/>
      <c r="JLK104" s="29"/>
      <c r="JLL104" s="29"/>
      <c r="JLM104" s="29"/>
      <c r="JLN104" s="29"/>
      <c r="JLO104" s="29"/>
      <c r="JLP104" s="29"/>
      <c r="JLQ104" s="29"/>
      <c r="JLR104" s="29"/>
      <c r="JLS104" s="29"/>
      <c r="JLT104" s="29"/>
      <c r="JLU104" s="29"/>
      <c r="JLV104" s="29"/>
      <c r="JLW104" s="29"/>
      <c r="JLX104" s="29"/>
      <c r="JLY104" s="29"/>
      <c r="JLZ104" s="29"/>
      <c r="JMA104" s="29"/>
      <c r="JMB104" s="29"/>
      <c r="JMC104" s="29"/>
      <c r="JMD104" s="29"/>
      <c r="JME104" s="29"/>
      <c r="JMF104" s="29"/>
      <c r="JMG104" s="29"/>
      <c r="JMH104" s="29"/>
      <c r="JMI104" s="29"/>
      <c r="JMJ104" s="29"/>
      <c r="JMK104" s="29"/>
      <c r="JML104" s="29"/>
      <c r="JMM104" s="29"/>
      <c r="JMN104" s="29"/>
      <c r="JMO104" s="29"/>
      <c r="JMP104" s="29"/>
      <c r="JMQ104" s="29"/>
      <c r="JMR104" s="29"/>
      <c r="JMS104" s="29"/>
      <c r="JMT104" s="29"/>
      <c r="JMU104" s="29"/>
      <c r="JMV104" s="29"/>
      <c r="JMW104" s="29"/>
      <c r="JMX104" s="29"/>
      <c r="JMY104" s="29"/>
      <c r="JMZ104" s="29"/>
      <c r="JNA104" s="29"/>
      <c r="JNB104" s="29"/>
      <c r="JNC104" s="29"/>
      <c r="JND104" s="29"/>
      <c r="JNE104" s="29"/>
      <c r="JNF104" s="29"/>
      <c r="JNG104" s="29"/>
      <c r="JNH104" s="29"/>
      <c r="JNI104" s="29"/>
      <c r="JNJ104" s="29"/>
      <c r="JNK104" s="29"/>
      <c r="JNL104" s="29"/>
      <c r="JNM104" s="29"/>
      <c r="JNN104" s="29"/>
      <c r="JNO104" s="29"/>
      <c r="JNP104" s="29"/>
      <c r="JNQ104" s="29"/>
      <c r="JNR104" s="29"/>
      <c r="JNS104" s="29"/>
      <c r="JNT104" s="29"/>
      <c r="JNU104" s="29"/>
      <c r="JNV104" s="29"/>
      <c r="JNW104" s="29"/>
      <c r="JNX104" s="29"/>
      <c r="JNY104" s="29"/>
      <c r="JNZ104" s="29"/>
      <c r="JOA104" s="29"/>
      <c r="JOB104" s="29"/>
      <c r="JOC104" s="29"/>
      <c r="JOD104" s="29"/>
      <c r="JOE104" s="29"/>
      <c r="JOF104" s="29"/>
      <c r="JOG104" s="29"/>
      <c r="JOH104" s="29"/>
      <c r="JOI104" s="29"/>
      <c r="JOJ104" s="29"/>
      <c r="JOK104" s="29"/>
      <c r="JOL104" s="29"/>
      <c r="JOM104" s="29"/>
      <c r="JON104" s="29"/>
      <c r="JOO104" s="29"/>
      <c r="JOP104" s="29"/>
      <c r="JOQ104" s="29"/>
      <c r="JOR104" s="29"/>
      <c r="JOS104" s="29"/>
      <c r="JOT104" s="29"/>
      <c r="JOU104" s="29"/>
      <c r="JOV104" s="29"/>
      <c r="JOW104" s="29"/>
      <c r="JOX104" s="29"/>
      <c r="JOY104" s="29"/>
      <c r="JOZ104" s="29"/>
      <c r="JPA104" s="29"/>
      <c r="JPB104" s="29"/>
      <c r="JPC104" s="29"/>
      <c r="JPD104" s="29"/>
      <c r="JPE104" s="29"/>
      <c r="JPF104" s="29"/>
      <c r="JPG104" s="29"/>
      <c r="JPH104" s="29"/>
      <c r="JPI104" s="29"/>
      <c r="JPJ104" s="29"/>
      <c r="JPK104" s="29"/>
      <c r="JPL104" s="29"/>
      <c r="JPM104" s="29"/>
      <c r="JPN104" s="29"/>
      <c r="JPO104" s="29"/>
      <c r="JPP104" s="29"/>
      <c r="JPQ104" s="29"/>
      <c r="JPR104" s="29"/>
      <c r="JPS104" s="29"/>
      <c r="JPT104" s="29"/>
      <c r="JPU104" s="29"/>
      <c r="JPV104" s="29"/>
      <c r="JPW104" s="29"/>
      <c r="JPX104" s="29"/>
      <c r="JPY104" s="29"/>
      <c r="JPZ104" s="29"/>
      <c r="JQA104" s="29"/>
      <c r="JQB104" s="29"/>
      <c r="JQC104" s="29"/>
      <c r="JQD104" s="29"/>
      <c r="JQE104" s="29"/>
      <c r="JQF104" s="29"/>
      <c r="JQG104" s="29"/>
      <c r="JQH104" s="29"/>
      <c r="JQI104" s="29"/>
      <c r="JQJ104" s="29"/>
      <c r="JQK104" s="29"/>
      <c r="JQL104" s="29"/>
      <c r="JQM104" s="29"/>
      <c r="JQN104" s="29"/>
      <c r="JQO104" s="29"/>
      <c r="JQP104" s="29"/>
      <c r="JQQ104" s="29"/>
      <c r="JQR104" s="29"/>
      <c r="JQS104" s="29"/>
      <c r="JQT104" s="29"/>
      <c r="JQU104" s="29"/>
      <c r="JQV104" s="29"/>
      <c r="JQW104" s="29"/>
      <c r="JQX104" s="29"/>
      <c r="JQY104" s="29"/>
      <c r="JQZ104" s="29"/>
      <c r="JRA104" s="29"/>
      <c r="JRB104" s="29"/>
      <c r="JRC104" s="29"/>
      <c r="JRD104" s="29"/>
      <c r="JRE104" s="29"/>
      <c r="JRF104" s="29"/>
      <c r="JRG104" s="29"/>
      <c r="JRH104" s="29"/>
      <c r="JRI104" s="29"/>
      <c r="JRJ104" s="29"/>
      <c r="JRK104" s="29"/>
      <c r="JRL104" s="29"/>
      <c r="JRM104" s="29"/>
      <c r="JRN104" s="29"/>
      <c r="JRO104" s="29"/>
      <c r="JRP104" s="29"/>
      <c r="JRQ104" s="29"/>
      <c r="JRR104" s="29"/>
      <c r="JRS104" s="29"/>
      <c r="JRT104" s="29"/>
      <c r="JRU104" s="29"/>
      <c r="JRV104" s="29"/>
      <c r="JRW104" s="29"/>
      <c r="JRX104" s="29"/>
      <c r="JRY104" s="29"/>
      <c r="JRZ104" s="29"/>
      <c r="JSA104" s="29"/>
      <c r="JSB104" s="29"/>
      <c r="JSC104" s="29"/>
      <c r="JSD104" s="29"/>
      <c r="JSE104" s="29"/>
      <c r="JSF104" s="29"/>
      <c r="JSG104" s="29"/>
      <c r="JSH104" s="29"/>
      <c r="JSI104" s="29"/>
      <c r="JSJ104" s="29"/>
      <c r="JSK104" s="29"/>
      <c r="JSL104" s="29"/>
      <c r="JSM104" s="29"/>
      <c r="JSN104" s="29"/>
      <c r="JSO104" s="29"/>
      <c r="JSP104" s="29"/>
      <c r="JSQ104" s="29"/>
      <c r="JSR104" s="29"/>
      <c r="JSS104" s="29"/>
      <c r="JST104" s="29"/>
      <c r="JSU104" s="29"/>
      <c r="JSV104" s="29"/>
      <c r="JSW104" s="29"/>
      <c r="JSX104" s="29"/>
      <c r="JSY104" s="29"/>
      <c r="JSZ104" s="29"/>
      <c r="JTA104" s="29"/>
      <c r="JTB104" s="29"/>
      <c r="JTC104" s="29"/>
      <c r="JTD104" s="29"/>
      <c r="JTE104" s="29"/>
      <c r="JTF104" s="29"/>
      <c r="JTG104" s="29"/>
      <c r="JTH104" s="29"/>
      <c r="JTI104" s="29"/>
      <c r="JTJ104" s="29"/>
      <c r="JTK104" s="29"/>
      <c r="JTL104" s="29"/>
      <c r="JTM104" s="29"/>
      <c r="JTN104" s="29"/>
      <c r="JTO104" s="29"/>
      <c r="JTP104" s="29"/>
      <c r="JTQ104" s="29"/>
      <c r="JTR104" s="29"/>
      <c r="JTS104" s="29"/>
      <c r="JTT104" s="29"/>
      <c r="JTU104" s="29"/>
      <c r="JTV104" s="29"/>
      <c r="JTW104" s="29"/>
      <c r="JTX104" s="29"/>
      <c r="JTY104" s="29"/>
      <c r="JTZ104" s="29"/>
      <c r="JUA104" s="29"/>
      <c r="JUB104" s="29"/>
      <c r="JUC104" s="29"/>
      <c r="JUD104" s="29"/>
      <c r="JUE104" s="29"/>
      <c r="JUF104" s="29"/>
      <c r="JUG104" s="29"/>
      <c r="JUH104" s="29"/>
      <c r="JUI104" s="29"/>
      <c r="JUJ104" s="29"/>
      <c r="JUK104" s="29"/>
      <c r="JUL104" s="29"/>
      <c r="JUM104" s="29"/>
      <c r="JUN104" s="29"/>
      <c r="JUO104" s="29"/>
      <c r="JUP104" s="29"/>
      <c r="JUQ104" s="29"/>
      <c r="JUR104" s="29"/>
      <c r="JUS104" s="29"/>
      <c r="JUT104" s="29"/>
      <c r="JUU104" s="29"/>
      <c r="JUV104" s="29"/>
      <c r="JUW104" s="29"/>
      <c r="JUX104" s="29"/>
      <c r="JUY104" s="29"/>
      <c r="JUZ104" s="29"/>
      <c r="JVA104" s="29"/>
      <c r="JVB104" s="29"/>
      <c r="JVC104" s="29"/>
      <c r="JVD104" s="29"/>
      <c r="JVE104" s="29"/>
      <c r="JVF104" s="29"/>
      <c r="JVG104" s="29"/>
      <c r="JVH104" s="29"/>
      <c r="JVI104" s="29"/>
      <c r="JVJ104" s="29"/>
      <c r="JVK104" s="29"/>
      <c r="JVL104" s="29"/>
      <c r="JVM104" s="29"/>
      <c r="JVN104" s="29"/>
      <c r="JVO104" s="29"/>
      <c r="JVP104" s="29"/>
      <c r="JVQ104" s="29"/>
      <c r="JVR104" s="29"/>
      <c r="JVS104" s="29"/>
      <c r="JVT104" s="29"/>
      <c r="JVU104" s="29"/>
      <c r="JVV104" s="29"/>
      <c r="JVW104" s="29"/>
      <c r="JVX104" s="29"/>
      <c r="JVY104" s="29"/>
      <c r="JVZ104" s="29"/>
      <c r="JWA104" s="29"/>
      <c r="JWB104" s="29"/>
      <c r="JWC104" s="29"/>
      <c r="JWD104" s="29"/>
      <c r="JWE104" s="29"/>
      <c r="JWF104" s="29"/>
      <c r="JWG104" s="29"/>
      <c r="JWH104" s="29"/>
      <c r="JWI104" s="29"/>
      <c r="JWJ104" s="29"/>
      <c r="JWK104" s="29"/>
      <c r="JWL104" s="29"/>
      <c r="JWM104" s="29"/>
      <c r="JWN104" s="29"/>
      <c r="JWO104" s="29"/>
      <c r="JWP104" s="29"/>
      <c r="JWQ104" s="29"/>
      <c r="JWR104" s="29"/>
      <c r="JWS104" s="29"/>
      <c r="JWT104" s="29"/>
      <c r="JWU104" s="29"/>
      <c r="JWV104" s="29"/>
      <c r="JWW104" s="29"/>
      <c r="JWX104" s="29"/>
      <c r="JWY104" s="29"/>
      <c r="JWZ104" s="29"/>
      <c r="JXA104" s="29"/>
      <c r="JXB104" s="29"/>
      <c r="JXC104" s="29"/>
      <c r="JXD104" s="29"/>
      <c r="JXE104" s="29"/>
      <c r="JXF104" s="29"/>
      <c r="JXG104" s="29"/>
      <c r="JXH104" s="29"/>
      <c r="JXI104" s="29"/>
      <c r="JXJ104" s="29"/>
      <c r="JXK104" s="29"/>
      <c r="JXL104" s="29"/>
      <c r="JXM104" s="29"/>
      <c r="JXN104" s="29"/>
      <c r="JXO104" s="29"/>
      <c r="JXP104" s="29"/>
      <c r="JXQ104" s="29"/>
      <c r="JXR104" s="29"/>
      <c r="JXS104" s="29"/>
      <c r="JXT104" s="29"/>
      <c r="JXU104" s="29"/>
      <c r="JXV104" s="29"/>
      <c r="JXW104" s="29"/>
      <c r="JXX104" s="29"/>
      <c r="JXY104" s="29"/>
      <c r="JXZ104" s="29"/>
      <c r="JYA104" s="29"/>
      <c r="JYB104" s="29"/>
      <c r="JYC104" s="29"/>
      <c r="JYD104" s="29"/>
      <c r="JYE104" s="29"/>
      <c r="JYF104" s="29"/>
      <c r="JYG104" s="29"/>
      <c r="JYH104" s="29"/>
      <c r="JYI104" s="29"/>
      <c r="JYJ104" s="29"/>
      <c r="JYK104" s="29"/>
      <c r="JYL104" s="29"/>
      <c r="JYM104" s="29"/>
      <c r="JYN104" s="29"/>
      <c r="JYO104" s="29"/>
      <c r="JYP104" s="29"/>
      <c r="JYQ104" s="29"/>
      <c r="JYR104" s="29"/>
      <c r="JYS104" s="29"/>
      <c r="JYT104" s="29"/>
      <c r="JYU104" s="29"/>
      <c r="JYV104" s="29"/>
      <c r="JYW104" s="29"/>
      <c r="JYX104" s="29"/>
      <c r="JYY104" s="29"/>
      <c r="JYZ104" s="29"/>
      <c r="JZA104" s="29"/>
      <c r="JZB104" s="29"/>
      <c r="JZC104" s="29"/>
      <c r="JZD104" s="29"/>
      <c r="JZE104" s="29"/>
      <c r="JZF104" s="29"/>
      <c r="JZG104" s="29"/>
      <c r="JZH104" s="29"/>
      <c r="JZI104" s="29"/>
      <c r="JZJ104" s="29"/>
      <c r="JZK104" s="29"/>
      <c r="JZL104" s="29"/>
      <c r="JZM104" s="29"/>
      <c r="JZN104" s="29"/>
      <c r="JZO104" s="29"/>
      <c r="JZP104" s="29"/>
      <c r="JZQ104" s="29"/>
      <c r="JZR104" s="29"/>
      <c r="JZS104" s="29"/>
      <c r="JZT104" s="29"/>
      <c r="JZU104" s="29"/>
      <c r="JZV104" s="29"/>
      <c r="JZW104" s="29"/>
      <c r="JZX104" s="29"/>
      <c r="JZY104" s="29"/>
      <c r="JZZ104" s="29"/>
      <c r="KAA104" s="29"/>
      <c r="KAB104" s="29"/>
      <c r="KAC104" s="29"/>
      <c r="KAD104" s="29"/>
      <c r="KAE104" s="29"/>
      <c r="KAF104" s="29"/>
      <c r="KAG104" s="29"/>
      <c r="KAH104" s="29"/>
      <c r="KAI104" s="29"/>
      <c r="KAJ104" s="29"/>
      <c r="KAK104" s="29"/>
      <c r="KAL104" s="29"/>
      <c r="KAM104" s="29"/>
      <c r="KAN104" s="29"/>
      <c r="KAO104" s="29"/>
      <c r="KAP104" s="29"/>
      <c r="KAQ104" s="29"/>
      <c r="KAR104" s="29"/>
      <c r="KAS104" s="29"/>
      <c r="KAT104" s="29"/>
      <c r="KAU104" s="29"/>
      <c r="KAV104" s="29"/>
      <c r="KAW104" s="29"/>
      <c r="KAX104" s="29"/>
      <c r="KAY104" s="29"/>
      <c r="KAZ104" s="29"/>
      <c r="KBA104" s="29"/>
      <c r="KBB104" s="29"/>
      <c r="KBC104" s="29"/>
      <c r="KBD104" s="29"/>
      <c r="KBE104" s="29"/>
      <c r="KBF104" s="29"/>
      <c r="KBG104" s="29"/>
      <c r="KBH104" s="29"/>
      <c r="KBI104" s="29"/>
      <c r="KBJ104" s="29"/>
      <c r="KBK104" s="29"/>
      <c r="KBL104" s="29"/>
      <c r="KBM104" s="29"/>
      <c r="KBN104" s="29"/>
      <c r="KBO104" s="29"/>
      <c r="KBP104" s="29"/>
      <c r="KBQ104" s="29"/>
      <c r="KBR104" s="29"/>
      <c r="KBS104" s="29"/>
      <c r="KBT104" s="29"/>
      <c r="KBU104" s="29"/>
      <c r="KBV104" s="29"/>
      <c r="KBW104" s="29"/>
      <c r="KBX104" s="29"/>
      <c r="KBY104" s="29"/>
      <c r="KBZ104" s="29"/>
      <c r="KCA104" s="29"/>
      <c r="KCB104" s="29"/>
      <c r="KCC104" s="29"/>
      <c r="KCD104" s="29"/>
      <c r="KCE104" s="29"/>
      <c r="KCF104" s="29"/>
      <c r="KCG104" s="29"/>
      <c r="KCH104" s="29"/>
      <c r="KCI104" s="29"/>
      <c r="KCJ104" s="29"/>
      <c r="KCK104" s="29"/>
      <c r="KCL104" s="29"/>
      <c r="KCM104" s="29"/>
      <c r="KCN104" s="29"/>
      <c r="KCO104" s="29"/>
      <c r="KCP104" s="29"/>
      <c r="KCQ104" s="29"/>
      <c r="KCR104" s="29"/>
      <c r="KCS104" s="29"/>
      <c r="KCT104" s="29"/>
      <c r="KCU104" s="29"/>
      <c r="KCV104" s="29"/>
      <c r="KCW104" s="29"/>
      <c r="KCX104" s="29"/>
      <c r="KCY104" s="29"/>
      <c r="KCZ104" s="29"/>
      <c r="KDA104" s="29"/>
      <c r="KDB104" s="29"/>
      <c r="KDC104" s="29"/>
      <c r="KDD104" s="29"/>
      <c r="KDE104" s="29"/>
      <c r="KDF104" s="29"/>
      <c r="KDG104" s="29"/>
      <c r="KDH104" s="29"/>
      <c r="KDI104" s="29"/>
      <c r="KDJ104" s="29"/>
      <c r="KDK104" s="29"/>
      <c r="KDL104" s="29"/>
      <c r="KDM104" s="29"/>
      <c r="KDN104" s="29"/>
      <c r="KDO104" s="29"/>
      <c r="KDP104" s="29"/>
      <c r="KDQ104" s="29"/>
      <c r="KDR104" s="29"/>
      <c r="KDS104" s="29"/>
      <c r="KDT104" s="29"/>
      <c r="KDU104" s="29"/>
      <c r="KDV104" s="29"/>
      <c r="KDW104" s="29"/>
      <c r="KDX104" s="29"/>
      <c r="KDY104" s="29"/>
      <c r="KDZ104" s="29"/>
      <c r="KEA104" s="29"/>
      <c r="KEB104" s="29"/>
      <c r="KEC104" s="29"/>
      <c r="KED104" s="29"/>
      <c r="KEE104" s="29"/>
      <c r="KEF104" s="29"/>
      <c r="KEG104" s="29"/>
      <c r="KEH104" s="29"/>
      <c r="KEI104" s="29"/>
      <c r="KEJ104" s="29"/>
      <c r="KEK104" s="29"/>
      <c r="KEL104" s="29"/>
      <c r="KEM104" s="29"/>
      <c r="KEN104" s="29"/>
      <c r="KEO104" s="29"/>
      <c r="KEP104" s="29"/>
      <c r="KEQ104" s="29"/>
      <c r="KER104" s="29"/>
      <c r="KES104" s="29"/>
      <c r="KET104" s="29"/>
      <c r="KEU104" s="29"/>
      <c r="KEV104" s="29"/>
      <c r="KEW104" s="29"/>
      <c r="KEX104" s="29"/>
      <c r="KEY104" s="29"/>
      <c r="KEZ104" s="29"/>
      <c r="KFA104" s="29"/>
      <c r="KFB104" s="29"/>
      <c r="KFC104" s="29"/>
      <c r="KFD104" s="29"/>
      <c r="KFE104" s="29"/>
      <c r="KFF104" s="29"/>
      <c r="KFG104" s="29"/>
      <c r="KFH104" s="29"/>
      <c r="KFI104" s="29"/>
      <c r="KFJ104" s="29"/>
      <c r="KFK104" s="29"/>
      <c r="KFL104" s="29"/>
      <c r="KFM104" s="29"/>
      <c r="KFN104" s="29"/>
      <c r="KFO104" s="29"/>
      <c r="KFP104" s="29"/>
      <c r="KFQ104" s="29"/>
      <c r="KFR104" s="29"/>
      <c r="KFS104" s="29"/>
      <c r="KFT104" s="29"/>
      <c r="KFU104" s="29"/>
      <c r="KFV104" s="29"/>
      <c r="KFW104" s="29"/>
      <c r="KFX104" s="29"/>
      <c r="KFY104" s="29"/>
      <c r="KFZ104" s="29"/>
      <c r="KGA104" s="29"/>
      <c r="KGB104" s="29"/>
      <c r="KGC104" s="29"/>
      <c r="KGD104" s="29"/>
      <c r="KGE104" s="29"/>
      <c r="KGF104" s="29"/>
      <c r="KGG104" s="29"/>
      <c r="KGH104" s="29"/>
      <c r="KGI104" s="29"/>
      <c r="KGJ104" s="29"/>
      <c r="KGK104" s="29"/>
      <c r="KGL104" s="29"/>
      <c r="KGM104" s="29"/>
      <c r="KGN104" s="29"/>
      <c r="KGO104" s="29"/>
      <c r="KGP104" s="29"/>
      <c r="KGQ104" s="29"/>
      <c r="KGR104" s="29"/>
      <c r="KGS104" s="29"/>
      <c r="KGT104" s="29"/>
      <c r="KGU104" s="29"/>
      <c r="KGV104" s="29"/>
      <c r="KGW104" s="29"/>
      <c r="KGX104" s="29"/>
      <c r="KGY104" s="29"/>
      <c r="KGZ104" s="29"/>
      <c r="KHA104" s="29"/>
      <c r="KHB104" s="29"/>
      <c r="KHC104" s="29"/>
      <c r="KHD104" s="29"/>
      <c r="KHE104" s="29"/>
      <c r="KHF104" s="29"/>
      <c r="KHG104" s="29"/>
      <c r="KHH104" s="29"/>
      <c r="KHI104" s="29"/>
      <c r="KHJ104" s="29"/>
      <c r="KHK104" s="29"/>
      <c r="KHL104" s="29"/>
      <c r="KHM104" s="29"/>
      <c r="KHN104" s="29"/>
      <c r="KHO104" s="29"/>
      <c r="KHP104" s="29"/>
      <c r="KHQ104" s="29"/>
      <c r="KHR104" s="29"/>
      <c r="KHS104" s="29"/>
      <c r="KHT104" s="29"/>
      <c r="KHU104" s="29"/>
      <c r="KHV104" s="29"/>
      <c r="KHW104" s="29"/>
      <c r="KHX104" s="29"/>
      <c r="KHY104" s="29"/>
      <c r="KHZ104" s="29"/>
      <c r="KIA104" s="29"/>
      <c r="KIB104" s="29"/>
      <c r="KIC104" s="29"/>
      <c r="KID104" s="29"/>
      <c r="KIE104" s="29"/>
      <c r="KIF104" s="29"/>
      <c r="KIG104" s="29"/>
      <c r="KIH104" s="29"/>
      <c r="KII104" s="29"/>
      <c r="KIJ104" s="29"/>
      <c r="KIK104" s="29"/>
      <c r="KIL104" s="29"/>
      <c r="KIM104" s="29"/>
      <c r="KIN104" s="29"/>
      <c r="KIO104" s="29"/>
      <c r="KIP104" s="29"/>
      <c r="KIQ104" s="29"/>
      <c r="KIR104" s="29"/>
      <c r="KIS104" s="29"/>
      <c r="KIT104" s="29"/>
      <c r="KIU104" s="29"/>
      <c r="KIV104" s="29"/>
      <c r="KIW104" s="29"/>
      <c r="KIX104" s="29"/>
      <c r="KIY104" s="29"/>
      <c r="KIZ104" s="29"/>
      <c r="KJA104" s="29"/>
      <c r="KJB104" s="29"/>
      <c r="KJC104" s="29"/>
      <c r="KJD104" s="29"/>
      <c r="KJE104" s="29"/>
      <c r="KJF104" s="29"/>
      <c r="KJG104" s="29"/>
      <c r="KJH104" s="29"/>
      <c r="KJI104" s="29"/>
      <c r="KJJ104" s="29"/>
      <c r="KJK104" s="29"/>
      <c r="KJL104" s="29"/>
      <c r="KJM104" s="29"/>
      <c r="KJN104" s="29"/>
      <c r="KJO104" s="29"/>
      <c r="KJP104" s="29"/>
      <c r="KJQ104" s="29"/>
      <c r="KJR104" s="29"/>
      <c r="KJS104" s="29"/>
      <c r="KJT104" s="29"/>
      <c r="KJU104" s="29"/>
      <c r="KJV104" s="29"/>
      <c r="KJW104" s="29"/>
      <c r="KJX104" s="29"/>
      <c r="KJY104" s="29"/>
      <c r="KJZ104" s="29"/>
      <c r="KKA104" s="29"/>
      <c r="KKB104" s="29"/>
      <c r="KKC104" s="29"/>
      <c r="KKD104" s="29"/>
      <c r="KKE104" s="29"/>
      <c r="KKF104" s="29"/>
      <c r="KKG104" s="29"/>
      <c r="KKH104" s="29"/>
      <c r="KKI104" s="29"/>
      <c r="KKJ104" s="29"/>
      <c r="KKK104" s="29"/>
      <c r="KKL104" s="29"/>
      <c r="KKM104" s="29"/>
      <c r="KKN104" s="29"/>
      <c r="KKO104" s="29"/>
      <c r="KKP104" s="29"/>
      <c r="KKQ104" s="29"/>
      <c r="KKR104" s="29"/>
      <c r="KKS104" s="29"/>
      <c r="KKT104" s="29"/>
      <c r="KKU104" s="29"/>
      <c r="KKV104" s="29"/>
      <c r="KKW104" s="29"/>
      <c r="KKX104" s="29"/>
      <c r="KKY104" s="29"/>
      <c r="KKZ104" s="29"/>
      <c r="KLA104" s="29"/>
      <c r="KLB104" s="29"/>
      <c r="KLC104" s="29"/>
      <c r="KLD104" s="29"/>
      <c r="KLE104" s="29"/>
      <c r="KLF104" s="29"/>
      <c r="KLG104" s="29"/>
      <c r="KLH104" s="29"/>
      <c r="KLI104" s="29"/>
      <c r="KLJ104" s="29"/>
      <c r="KLK104" s="29"/>
      <c r="KLL104" s="29"/>
      <c r="KLM104" s="29"/>
      <c r="KLN104" s="29"/>
      <c r="KLO104" s="29"/>
      <c r="KLP104" s="29"/>
      <c r="KLQ104" s="29"/>
      <c r="KLR104" s="29"/>
      <c r="KLS104" s="29"/>
      <c r="KLT104" s="29"/>
      <c r="KLU104" s="29"/>
      <c r="KLV104" s="29"/>
      <c r="KLW104" s="29"/>
      <c r="KLX104" s="29"/>
      <c r="KLY104" s="29"/>
      <c r="KLZ104" s="29"/>
      <c r="KMA104" s="29"/>
      <c r="KMB104" s="29"/>
      <c r="KMC104" s="29"/>
      <c r="KMD104" s="29"/>
      <c r="KME104" s="29"/>
      <c r="KMF104" s="29"/>
      <c r="KMG104" s="29"/>
      <c r="KMH104" s="29"/>
      <c r="KMI104" s="29"/>
      <c r="KMJ104" s="29"/>
      <c r="KMK104" s="29"/>
      <c r="KML104" s="29"/>
      <c r="KMM104" s="29"/>
      <c r="KMN104" s="29"/>
      <c r="KMO104" s="29"/>
      <c r="KMP104" s="29"/>
      <c r="KMQ104" s="29"/>
      <c r="KMR104" s="29"/>
      <c r="KMS104" s="29"/>
      <c r="KMT104" s="29"/>
      <c r="KMU104" s="29"/>
      <c r="KMV104" s="29"/>
      <c r="KMW104" s="29"/>
      <c r="KMX104" s="29"/>
      <c r="KMY104" s="29"/>
      <c r="KMZ104" s="29"/>
      <c r="KNA104" s="29"/>
      <c r="KNB104" s="29"/>
      <c r="KNC104" s="29"/>
      <c r="KND104" s="29"/>
      <c r="KNE104" s="29"/>
      <c r="KNF104" s="29"/>
      <c r="KNG104" s="29"/>
      <c r="KNH104" s="29"/>
      <c r="KNI104" s="29"/>
      <c r="KNJ104" s="29"/>
      <c r="KNK104" s="29"/>
      <c r="KNL104" s="29"/>
      <c r="KNM104" s="29"/>
      <c r="KNN104" s="29"/>
      <c r="KNO104" s="29"/>
      <c r="KNP104" s="29"/>
      <c r="KNQ104" s="29"/>
      <c r="KNR104" s="29"/>
      <c r="KNS104" s="29"/>
      <c r="KNT104" s="29"/>
      <c r="KNU104" s="29"/>
      <c r="KNV104" s="29"/>
      <c r="KNW104" s="29"/>
      <c r="KNX104" s="29"/>
      <c r="KNY104" s="29"/>
      <c r="KNZ104" s="29"/>
      <c r="KOA104" s="29"/>
      <c r="KOB104" s="29"/>
      <c r="KOC104" s="29"/>
      <c r="KOD104" s="29"/>
      <c r="KOE104" s="29"/>
      <c r="KOF104" s="29"/>
      <c r="KOG104" s="29"/>
      <c r="KOH104" s="29"/>
      <c r="KOI104" s="29"/>
      <c r="KOJ104" s="29"/>
      <c r="KOK104" s="29"/>
      <c r="KOL104" s="29"/>
      <c r="KOM104" s="29"/>
      <c r="KON104" s="29"/>
      <c r="KOO104" s="29"/>
      <c r="KOP104" s="29"/>
      <c r="KOQ104" s="29"/>
      <c r="KOR104" s="29"/>
      <c r="KOS104" s="29"/>
      <c r="KOT104" s="29"/>
      <c r="KOU104" s="29"/>
      <c r="KOV104" s="29"/>
      <c r="KOW104" s="29"/>
      <c r="KOX104" s="29"/>
      <c r="KOY104" s="29"/>
      <c r="KOZ104" s="29"/>
      <c r="KPA104" s="29"/>
      <c r="KPB104" s="29"/>
      <c r="KPC104" s="29"/>
      <c r="KPD104" s="29"/>
      <c r="KPE104" s="29"/>
      <c r="KPF104" s="29"/>
      <c r="KPG104" s="29"/>
      <c r="KPH104" s="29"/>
      <c r="KPI104" s="29"/>
      <c r="KPJ104" s="29"/>
      <c r="KPK104" s="29"/>
      <c r="KPL104" s="29"/>
      <c r="KPM104" s="29"/>
      <c r="KPN104" s="29"/>
      <c r="KPO104" s="29"/>
      <c r="KPP104" s="29"/>
      <c r="KPQ104" s="29"/>
      <c r="KPR104" s="29"/>
      <c r="KPS104" s="29"/>
      <c r="KPT104" s="29"/>
      <c r="KPU104" s="29"/>
      <c r="KPV104" s="29"/>
      <c r="KPW104" s="29"/>
      <c r="KPX104" s="29"/>
      <c r="KPY104" s="29"/>
      <c r="KPZ104" s="29"/>
      <c r="KQA104" s="29"/>
      <c r="KQB104" s="29"/>
      <c r="KQC104" s="29"/>
      <c r="KQD104" s="29"/>
      <c r="KQE104" s="29"/>
      <c r="KQF104" s="29"/>
      <c r="KQG104" s="29"/>
      <c r="KQH104" s="29"/>
      <c r="KQI104" s="29"/>
      <c r="KQJ104" s="29"/>
      <c r="KQK104" s="29"/>
      <c r="KQL104" s="29"/>
      <c r="KQM104" s="29"/>
      <c r="KQN104" s="29"/>
      <c r="KQO104" s="29"/>
      <c r="KQP104" s="29"/>
      <c r="KQQ104" s="29"/>
      <c r="KQR104" s="29"/>
      <c r="KQS104" s="29"/>
      <c r="KQT104" s="29"/>
      <c r="KQU104" s="29"/>
      <c r="KQV104" s="29"/>
      <c r="KQW104" s="29"/>
      <c r="KQX104" s="29"/>
      <c r="KQY104" s="29"/>
      <c r="KQZ104" s="29"/>
      <c r="KRA104" s="29"/>
      <c r="KRB104" s="29"/>
      <c r="KRC104" s="29"/>
      <c r="KRD104" s="29"/>
      <c r="KRE104" s="29"/>
      <c r="KRF104" s="29"/>
      <c r="KRG104" s="29"/>
      <c r="KRH104" s="29"/>
      <c r="KRI104" s="29"/>
      <c r="KRJ104" s="29"/>
      <c r="KRK104" s="29"/>
      <c r="KRL104" s="29"/>
      <c r="KRM104" s="29"/>
      <c r="KRN104" s="29"/>
      <c r="KRO104" s="29"/>
      <c r="KRP104" s="29"/>
      <c r="KRQ104" s="29"/>
      <c r="KRR104" s="29"/>
      <c r="KRS104" s="29"/>
      <c r="KRT104" s="29"/>
      <c r="KRU104" s="29"/>
      <c r="KRV104" s="29"/>
      <c r="KRW104" s="29"/>
      <c r="KRX104" s="29"/>
      <c r="KRY104" s="29"/>
      <c r="KRZ104" s="29"/>
      <c r="KSA104" s="29"/>
      <c r="KSB104" s="29"/>
      <c r="KSC104" s="29"/>
      <c r="KSD104" s="29"/>
      <c r="KSE104" s="29"/>
      <c r="KSF104" s="29"/>
      <c r="KSG104" s="29"/>
      <c r="KSH104" s="29"/>
      <c r="KSI104" s="29"/>
      <c r="KSJ104" s="29"/>
      <c r="KSK104" s="29"/>
      <c r="KSL104" s="29"/>
      <c r="KSM104" s="29"/>
      <c r="KSN104" s="29"/>
      <c r="KSO104" s="29"/>
      <c r="KSP104" s="29"/>
      <c r="KSQ104" s="29"/>
      <c r="KSR104" s="29"/>
      <c r="KSS104" s="29"/>
      <c r="KST104" s="29"/>
      <c r="KSU104" s="29"/>
      <c r="KSV104" s="29"/>
      <c r="KSW104" s="29"/>
      <c r="KSX104" s="29"/>
      <c r="KSY104" s="29"/>
      <c r="KSZ104" s="29"/>
      <c r="KTA104" s="29"/>
      <c r="KTB104" s="29"/>
      <c r="KTC104" s="29"/>
      <c r="KTD104" s="29"/>
      <c r="KTE104" s="29"/>
      <c r="KTF104" s="29"/>
      <c r="KTG104" s="29"/>
      <c r="KTH104" s="29"/>
      <c r="KTI104" s="29"/>
      <c r="KTJ104" s="29"/>
      <c r="KTK104" s="29"/>
      <c r="KTL104" s="29"/>
      <c r="KTM104" s="29"/>
      <c r="KTN104" s="29"/>
      <c r="KTO104" s="29"/>
      <c r="KTP104" s="29"/>
      <c r="KTQ104" s="29"/>
      <c r="KTR104" s="29"/>
      <c r="KTS104" s="29"/>
      <c r="KTT104" s="29"/>
      <c r="KTU104" s="29"/>
      <c r="KTV104" s="29"/>
      <c r="KTW104" s="29"/>
      <c r="KTX104" s="29"/>
      <c r="KTY104" s="29"/>
      <c r="KTZ104" s="29"/>
      <c r="KUA104" s="29"/>
      <c r="KUB104" s="29"/>
      <c r="KUC104" s="29"/>
      <c r="KUD104" s="29"/>
      <c r="KUE104" s="29"/>
      <c r="KUF104" s="29"/>
      <c r="KUG104" s="29"/>
      <c r="KUH104" s="29"/>
      <c r="KUI104" s="29"/>
      <c r="KUJ104" s="29"/>
      <c r="KUK104" s="29"/>
      <c r="KUL104" s="29"/>
      <c r="KUM104" s="29"/>
      <c r="KUN104" s="29"/>
      <c r="KUO104" s="29"/>
      <c r="KUP104" s="29"/>
      <c r="KUQ104" s="29"/>
      <c r="KUR104" s="29"/>
      <c r="KUS104" s="29"/>
      <c r="KUT104" s="29"/>
      <c r="KUU104" s="29"/>
      <c r="KUV104" s="29"/>
      <c r="KUW104" s="29"/>
      <c r="KUX104" s="29"/>
      <c r="KUY104" s="29"/>
      <c r="KUZ104" s="29"/>
      <c r="KVA104" s="29"/>
      <c r="KVB104" s="29"/>
      <c r="KVC104" s="29"/>
      <c r="KVD104" s="29"/>
      <c r="KVE104" s="29"/>
      <c r="KVF104" s="29"/>
      <c r="KVG104" s="29"/>
      <c r="KVH104" s="29"/>
      <c r="KVI104" s="29"/>
      <c r="KVJ104" s="29"/>
      <c r="KVK104" s="29"/>
      <c r="KVL104" s="29"/>
      <c r="KVM104" s="29"/>
      <c r="KVN104" s="29"/>
      <c r="KVO104" s="29"/>
      <c r="KVP104" s="29"/>
      <c r="KVQ104" s="29"/>
      <c r="KVR104" s="29"/>
      <c r="KVS104" s="29"/>
      <c r="KVT104" s="29"/>
      <c r="KVU104" s="29"/>
      <c r="KVV104" s="29"/>
      <c r="KVW104" s="29"/>
      <c r="KVX104" s="29"/>
      <c r="KVY104" s="29"/>
      <c r="KVZ104" s="29"/>
      <c r="KWA104" s="29"/>
      <c r="KWB104" s="29"/>
      <c r="KWC104" s="29"/>
      <c r="KWD104" s="29"/>
      <c r="KWE104" s="29"/>
      <c r="KWF104" s="29"/>
      <c r="KWG104" s="29"/>
      <c r="KWH104" s="29"/>
      <c r="KWI104" s="29"/>
      <c r="KWJ104" s="29"/>
      <c r="KWK104" s="29"/>
      <c r="KWL104" s="29"/>
      <c r="KWM104" s="29"/>
      <c r="KWN104" s="29"/>
      <c r="KWO104" s="29"/>
      <c r="KWP104" s="29"/>
      <c r="KWQ104" s="29"/>
      <c r="KWR104" s="29"/>
      <c r="KWS104" s="29"/>
      <c r="KWT104" s="29"/>
      <c r="KWU104" s="29"/>
      <c r="KWV104" s="29"/>
      <c r="KWW104" s="29"/>
      <c r="KWX104" s="29"/>
      <c r="KWY104" s="29"/>
      <c r="KWZ104" s="29"/>
      <c r="KXA104" s="29"/>
      <c r="KXB104" s="29"/>
      <c r="KXC104" s="29"/>
      <c r="KXD104" s="29"/>
      <c r="KXE104" s="29"/>
      <c r="KXF104" s="29"/>
      <c r="KXG104" s="29"/>
      <c r="KXH104" s="29"/>
      <c r="KXI104" s="29"/>
      <c r="KXJ104" s="29"/>
      <c r="KXK104" s="29"/>
      <c r="KXL104" s="29"/>
      <c r="KXM104" s="29"/>
      <c r="KXN104" s="29"/>
      <c r="KXO104" s="29"/>
      <c r="KXP104" s="29"/>
      <c r="KXQ104" s="29"/>
      <c r="KXR104" s="29"/>
      <c r="KXS104" s="29"/>
      <c r="KXT104" s="29"/>
      <c r="KXU104" s="29"/>
      <c r="KXV104" s="29"/>
      <c r="KXW104" s="29"/>
      <c r="KXX104" s="29"/>
      <c r="KXY104" s="29"/>
      <c r="KXZ104" s="29"/>
      <c r="KYA104" s="29"/>
      <c r="KYB104" s="29"/>
      <c r="KYC104" s="29"/>
      <c r="KYD104" s="29"/>
      <c r="KYE104" s="29"/>
      <c r="KYF104" s="29"/>
      <c r="KYG104" s="29"/>
      <c r="KYH104" s="29"/>
      <c r="KYI104" s="29"/>
      <c r="KYJ104" s="29"/>
      <c r="KYK104" s="29"/>
      <c r="KYL104" s="29"/>
      <c r="KYM104" s="29"/>
      <c r="KYN104" s="29"/>
      <c r="KYO104" s="29"/>
      <c r="KYP104" s="29"/>
      <c r="KYQ104" s="29"/>
      <c r="KYR104" s="29"/>
      <c r="KYS104" s="29"/>
      <c r="KYT104" s="29"/>
      <c r="KYU104" s="29"/>
      <c r="KYV104" s="29"/>
      <c r="KYW104" s="29"/>
      <c r="KYX104" s="29"/>
      <c r="KYY104" s="29"/>
      <c r="KYZ104" s="29"/>
      <c r="KZA104" s="29"/>
      <c r="KZB104" s="29"/>
      <c r="KZC104" s="29"/>
      <c r="KZD104" s="29"/>
      <c r="KZE104" s="29"/>
      <c r="KZF104" s="29"/>
      <c r="KZG104" s="29"/>
      <c r="KZH104" s="29"/>
      <c r="KZI104" s="29"/>
      <c r="KZJ104" s="29"/>
      <c r="KZK104" s="29"/>
      <c r="KZL104" s="29"/>
      <c r="KZM104" s="29"/>
      <c r="KZN104" s="29"/>
      <c r="KZO104" s="29"/>
      <c r="KZP104" s="29"/>
      <c r="KZQ104" s="29"/>
      <c r="KZR104" s="29"/>
      <c r="KZS104" s="29"/>
      <c r="KZT104" s="29"/>
      <c r="KZU104" s="29"/>
      <c r="KZV104" s="29"/>
      <c r="KZW104" s="29"/>
      <c r="KZX104" s="29"/>
      <c r="KZY104" s="29"/>
      <c r="KZZ104" s="29"/>
      <c r="LAA104" s="29"/>
      <c r="LAB104" s="29"/>
      <c r="LAC104" s="29"/>
      <c r="LAD104" s="29"/>
      <c r="LAE104" s="29"/>
      <c r="LAF104" s="29"/>
      <c r="LAG104" s="29"/>
      <c r="LAH104" s="29"/>
      <c r="LAI104" s="29"/>
      <c r="LAJ104" s="29"/>
      <c r="LAK104" s="29"/>
      <c r="LAL104" s="29"/>
      <c r="LAM104" s="29"/>
      <c r="LAN104" s="29"/>
      <c r="LAO104" s="29"/>
      <c r="LAP104" s="29"/>
      <c r="LAQ104" s="29"/>
      <c r="LAR104" s="29"/>
      <c r="LAS104" s="29"/>
      <c r="LAT104" s="29"/>
      <c r="LAU104" s="29"/>
      <c r="LAV104" s="29"/>
      <c r="LAW104" s="29"/>
      <c r="LAX104" s="29"/>
      <c r="LAY104" s="29"/>
      <c r="LAZ104" s="29"/>
      <c r="LBA104" s="29"/>
      <c r="LBB104" s="29"/>
      <c r="LBC104" s="29"/>
      <c r="LBD104" s="29"/>
      <c r="LBE104" s="29"/>
      <c r="LBF104" s="29"/>
      <c r="LBG104" s="29"/>
      <c r="LBH104" s="29"/>
      <c r="LBI104" s="29"/>
      <c r="LBJ104" s="29"/>
      <c r="LBK104" s="29"/>
      <c r="LBL104" s="29"/>
      <c r="LBM104" s="29"/>
      <c r="LBN104" s="29"/>
      <c r="LBO104" s="29"/>
      <c r="LBP104" s="29"/>
      <c r="LBQ104" s="29"/>
      <c r="LBR104" s="29"/>
      <c r="LBS104" s="29"/>
      <c r="LBT104" s="29"/>
      <c r="LBU104" s="29"/>
      <c r="LBV104" s="29"/>
      <c r="LBW104" s="29"/>
      <c r="LBX104" s="29"/>
      <c r="LBY104" s="29"/>
      <c r="LBZ104" s="29"/>
      <c r="LCA104" s="29"/>
      <c r="LCB104" s="29"/>
      <c r="LCC104" s="29"/>
      <c r="LCD104" s="29"/>
      <c r="LCE104" s="29"/>
      <c r="LCF104" s="29"/>
      <c r="LCG104" s="29"/>
      <c r="LCH104" s="29"/>
      <c r="LCI104" s="29"/>
      <c r="LCJ104" s="29"/>
      <c r="LCK104" s="29"/>
      <c r="LCL104" s="29"/>
      <c r="LCM104" s="29"/>
      <c r="LCN104" s="29"/>
      <c r="LCO104" s="29"/>
      <c r="LCP104" s="29"/>
      <c r="LCQ104" s="29"/>
      <c r="LCR104" s="29"/>
      <c r="LCS104" s="29"/>
      <c r="LCT104" s="29"/>
      <c r="LCU104" s="29"/>
      <c r="LCV104" s="29"/>
      <c r="LCW104" s="29"/>
      <c r="LCX104" s="29"/>
      <c r="LCY104" s="29"/>
      <c r="LCZ104" s="29"/>
      <c r="LDA104" s="29"/>
      <c r="LDB104" s="29"/>
      <c r="LDC104" s="29"/>
      <c r="LDD104" s="29"/>
      <c r="LDE104" s="29"/>
      <c r="LDF104" s="29"/>
      <c r="LDG104" s="29"/>
      <c r="LDH104" s="29"/>
      <c r="LDI104" s="29"/>
      <c r="LDJ104" s="29"/>
      <c r="LDK104" s="29"/>
      <c r="LDL104" s="29"/>
      <c r="LDM104" s="29"/>
      <c r="LDN104" s="29"/>
      <c r="LDO104" s="29"/>
      <c r="LDP104" s="29"/>
      <c r="LDQ104" s="29"/>
      <c r="LDR104" s="29"/>
      <c r="LDS104" s="29"/>
      <c r="LDT104" s="29"/>
      <c r="LDU104" s="29"/>
      <c r="LDV104" s="29"/>
      <c r="LDW104" s="29"/>
      <c r="LDX104" s="29"/>
      <c r="LDY104" s="29"/>
      <c r="LDZ104" s="29"/>
      <c r="LEA104" s="29"/>
      <c r="LEB104" s="29"/>
      <c r="LEC104" s="29"/>
      <c r="LED104" s="29"/>
      <c r="LEE104" s="29"/>
      <c r="LEF104" s="29"/>
      <c r="LEG104" s="29"/>
      <c r="LEH104" s="29"/>
      <c r="LEI104" s="29"/>
      <c r="LEJ104" s="29"/>
      <c r="LEK104" s="29"/>
      <c r="LEL104" s="29"/>
      <c r="LEM104" s="29"/>
      <c r="LEN104" s="29"/>
      <c r="LEO104" s="29"/>
      <c r="LEP104" s="29"/>
      <c r="LEQ104" s="29"/>
      <c r="LER104" s="29"/>
      <c r="LES104" s="29"/>
      <c r="LET104" s="29"/>
      <c r="LEU104" s="29"/>
      <c r="LEV104" s="29"/>
      <c r="LEW104" s="29"/>
      <c r="LEX104" s="29"/>
      <c r="LEY104" s="29"/>
      <c r="LEZ104" s="29"/>
      <c r="LFA104" s="29"/>
      <c r="LFB104" s="29"/>
      <c r="LFC104" s="29"/>
      <c r="LFD104" s="29"/>
      <c r="LFE104" s="29"/>
      <c r="LFF104" s="29"/>
      <c r="LFG104" s="29"/>
      <c r="LFH104" s="29"/>
      <c r="LFI104" s="29"/>
      <c r="LFJ104" s="29"/>
      <c r="LFK104" s="29"/>
      <c r="LFL104" s="29"/>
      <c r="LFM104" s="29"/>
      <c r="LFN104" s="29"/>
      <c r="LFO104" s="29"/>
      <c r="LFP104" s="29"/>
      <c r="LFQ104" s="29"/>
      <c r="LFR104" s="29"/>
      <c r="LFS104" s="29"/>
      <c r="LFT104" s="29"/>
      <c r="LFU104" s="29"/>
      <c r="LFV104" s="29"/>
      <c r="LFW104" s="29"/>
      <c r="LFX104" s="29"/>
      <c r="LFY104" s="29"/>
      <c r="LFZ104" s="29"/>
      <c r="LGA104" s="29"/>
      <c r="LGB104" s="29"/>
      <c r="LGC104" s="29"/>
      <c r="LGD104" s="29"/>
      <c r="LGE104" s="29"/>
      <c r="LGF104" s="29"/>
      <c r="LGG104" s="29"/>
      <c r="LGH104" s="29"/>
      <c r="LGI104" s="29"/>
      <c r="LGJ104" s="29"/>
      <c r="LGK104" s="29"/>
      <c r="LGL104" s="29"/>
      <c r="LGM104" s="29"/>
      <c r="LGN104" s="29"/>
      <c r="LGO104" s="29"/>
      <c r="LGP104" s="29"/>
      <c r="LGQ104" s="29"/>
      <c r="LGR104" s="29"/>
      <c r="LGS104" s="29"/>
      <c r="LGT104" s="29"/>
      <c r="LGU104" s="29"/>
      <c r="LGV104" s="29"/>
      <c r="LGW104" s="29"/>
      <c r="LGX104" s="29"/>
      <c r="LGY104" s="29"/>
      <c r="LGZ104" s="29"/>
      <c r="LHA104" s="29"/>
      <c r="LHB104" s="29"/>
      <c r="LHC104" s="29"/>
      <c r="LHD104" s="29"/>
      <c r="LHE104" s="29"/>
      <c r="LHF104" s="29"/>
      <c r="LHG104" s="29"/>
      <c r="LHH104" s="29"/>
      <c r="LHI104" s="29"/>
      <c r="LHJ104" s="29"/>
      <c r="LHK104" s="29"/>
      <c r="LHL104" s="29"/>
      <c r="LHM104" s="29"/>
      <c r="LHN104" s="29"/>
      <c r="LHO104" s="29"/>
      <c r="LHP104" s="29"/>
      <c r="LHQ104" s="29"/>
      <c r="LHR104" s="29"/>
      <c r="LHS104" s="29"/>
      <c r="LHT104" s="29"/>
      <c r="LHU104" s="29"/>
      <c r="LHV104" s="29"/>
      <c r="LHW104" s="29"/>
      <c r="LHX104" s="29"/>
      <c r="LHY104" s="29"/>
      <c r="LHZ104" s="29"/>
      <c r="LIA104" s="29"/>
      <c r="LIB104" s="29"/>
      <c r="LIC104" s="29"/>
      <c r="LID104" s="29"/>
      <c r="LIE104" s="29"/>
      <c r="LIF104" s="29"/>
      <c r="LIG104" s="29"/>
      <c r="LIH104" s="29"/>
      <c r="LII104" s="29"/>
      <c r="LIJ104" s="29"/>
      <c r="LIK104" s="29"/>
      <c r="LIL104" s="29"/>
      <c r="LIM104" s="29"/>
      <c r="LIN104" s="29"/>
      <c r="LIO104" s="29"/>
      <c r="LIP104" s="29"/>
      <c r="LIQ104" s="29"/>
      <c r="LIR104" s="29"/>
      <c r="LIS104" s="29"/>
      <c r="LIT104" s="29"/>
      <c r="LIU104" s="29"/>
      <c r="LIV104" s="29"/>
      <c r="LIW104" s="29"/>
      <c r="LIX104" s="29"/>
      <c r="LIY104" s="29"/>
      <c r="LIZ104" s="29"/>
      <c r="LJA104" s="29"/>
      <c r="LJB104" s="29"/>
      <c r="LJC104" s="29"/>
      <c r="LJD104" s="29"/>
      <c r="LJE104" s="29"/>
      <c r="LJF104" s="29"/>
      <c r="LJG104" s="29"/>
      <c r="LJH104" s="29"/>
      <c r="LJI104" s="29"/>
      <c r="LJJ104" s="29"/>
      <c r="LJK104" s="29"/>
      <c r="LJL104" s="29"/>
      <c r="LJM104" s="29"/>
      <c r="LJN104" s="29"/>
      <c r="LJO104" s="29"/>
      <c r="LJP104" s="29"/>
      <c r="LJQ104" s="29"/>
      <c r="LJR104" s="29"/>
      <c r="LJS104" s="29"/>
      <c r="LJT104" s="29"/>
      <c r="LJU104" s="29"/>
      <c r="LJV104" s="29"/>
      <c r="LJW104" s="29"/>
      <c r="LJX104" s="29"/>
      <c r="LJY104" s="29"/>
      <c r="LJZ104" s="29"/>
      <c r="LKA104" s="29"/>
      <c r="LKB104" s="29"/>
      <c r="LKC104" s="29"/>
      <c r="LKD104" s="29"/>
      <c r="LKE104" s="29"/>
      <c r="LKF104" s="29"/>
      <c r="LKG104" s="29"/>
      <c r="LKH104" s="29"/>
      <c r="LKI104" s="29"/>
      <c r="LKJ104" s="29"/>
      <c r="LKK104" s="29"/>
      <c r="LKL104" s="29"/>
      <c r="LKM104" s="29"/>
      <c r="LKN104" s="29"/>
      <c r="LKO104" s="29"/>
      <c r="LKP104" s="29"/>
      <c r="LKQ104" s="29"/>
      <c r="LKR104" s="29"/>
      <c r="LKS104" s="29"/>
      <c r="LKT104" s="29"/>
      <c r="LKU104" s="29"/>
      <c r="LKV104" s="29"/>
      <c r="LKW104" s="29"/>
      <c r="LKX104" s="29"/>
      <c r="LKY104" s="29"/>
      <c r="LKZ104" s="29"/>
      <c r="LLA104" s="29"/>
      <c r="LLB104" s="29"/>
      <c r="LLC104" s="29"/>
      <c r="LLD104" s="29"/>
      <c r="LLE104" s="29"/>
      <c r="LLF104" s="29"/>
      <c r="LLG104" s="29"/>
      <c r="LLH104" s="29"/>
      <c r="LLI104" s="29"/>
      <c r="LLJ104" s="29"/>
      <c r="LLK104" s="29"/>
      <c r="LLL104" s="29"/>
      <c r="LLM104" s="29"/>
      <c r="LLN104" s="29"/>
      <c r="LLO104" s="29"/>
      <c r="LLP104" s="29"/>
      <c r="LLQ104" s="29"/>
      <c r="LLR104" s="29"/>
      <c r="LLS104" s="29"/>
      <c r="LLT104" s="29"/>
      <c r="LLU104" s="29"/>
      <c r="LLV104" s="29"/>
      <c r="LLW104" s="29"/>
      <c r="LLX104" s="29"/>
      <c r="LLY104" s="29"/>
      <c r="LLZ104" s="29"/>
      <c r="LMA104" s="29"/>
      <c r="LMB104" s="29"/>
      <c r="LMC104" s="29"/>
      <c r="LMD104" s="29"/>
      <c r="LME104" s="29"/>
      <c r="LMF104" s="29"/>
      <c r="LMG104" s="29"/>
      <c r="LMH104" s="29"/>
      <c r="LMI104" s="29"/>
      <c r="LMJ104" s="29"/>
      <c r="LMK104" s="29"/>
      <c r="LML104" s="29"/>
      <c r="LMM104" s="29"/>
      <c r="LMN104" s="29"/>
      <c r="LMO104" s="29"/>
      <c r="LMP104" s="29"/>
      <c r="LMQ104" s="29"/>
      <c r="LMR104" s="29"/>
      <c r="LMS104" s="29"/>
      <c r="LMT104" s="29"/>
      <c r="LMU104" s="29"/>
      <c r="LMV104" s="29"/>
      <c r="LMW104" s="29"/>
      <c r="LMX104" s="29"/>
      <c r="LMY104" s="29"/>
      <c r="LMZ104" s="29"/>
      <c r="LNA104" s="29"/>
      <c r="LNB104" s="29"/>
      <c r="LNC104" s="29"/>
      <c r="LND104" s="29"/>
      <c r="LNE104" s="29"/>
      <c r="LNF104" s="29"/>
      <c r="LNG104" s="29"/>
      <c r="LNH104" s="29"/>
      <c r="LNI104" s="29"/>
      <c r="LNJ104" s="29"/>
      <c r="LNK104" s="29"/>
      <c r="LNL104" s="29"/>
      <c r="LNM104" s="29"/>
      <c r="LNN104" s="29"/>
      <c r="LNO104" s="29"/>
      <c r="LNP104" s="29"/>
      <c r="LNQ104" s="29"/>
      <c r="LNR104" s="29"/>
      <c r="LNS104" s="29"/>
      <c r="LNT104" s="29"/>
      <c r="LNU104" s="29"/>
      <c r="LNV104" s="29"/>
      <c r="LNW104" s="29"/>
      <c r="LNX104" s="29"/>
      <c r="LNY104" s="29"/>
      <c r="LNZ104" s="29"/>
      <c r="LOA104" s="29"/>
      <c r="LOB104" s="29"/>
      <c r="LOC104" s="29"/>
      <c r="LOD104" s="29"/>
      <c r="LOE104" s="29"/>
      <c r="LOF104" s="29"/>
      <c r="LOG104" s="29"/>
      <c r="LOH104" s="29"/>
      <c r="LOI104" s="29"/>
      <c r="LOJ104" s="29"/>
      <c r="LOK104" s="29"/>
      <c r="LOL104" s="29"/>
      <c r="LOM104" s="29"/>
      <c r="LON104" s="29"/>
      <c r="LOO104" s="29"/>
      <c r="LOP104" s="29"/>
      <c r="LOQ104" s="29"/>
      <c r="LOR104" s="29"/>
      <c r="LOS104" s="29"/>
      <c r="LOT104" s="29"/>
      <c r="LOU104" s="29"/>
      <c r="LOV104" s="29"/>
      <c r="LOW104" s="29"/>
      <c r="LOX104" s="29"/>
      <c r="LOY104" s="29"/>
      <c r="LOZ104" s="29"/>
      <c r="LPA104" s="29"/>
      <c r="LPB104" s="29"/>
      <c r="LPC104" s="29"/>
      <c r="LPD104" s="29"/>
      <c r="LPE104" s="29"/>
      <c r="LPF104" s="29"/>
      <c r="LPG104" s="29"/>
      <c r="LPH104" s="29"/>
      <c r="LPI104" s="29"/>
      <c r="LPJ104" s="29"/>
      <c r="LPK104" s="29"/>
      <c r="LPL104" s="29"/>
      <c r="LPM104" s="29"/>
      <c r="LPN104" s="29"/>
      <c r="LPO104" s="29"/>
      <c r="LPP104" s="29"/>
      <c r="LPQ104" s="29"/>
      <c r="LPR104" s="29"/>
      <c r="LPS104" s="29"/>
      <c r="LPT104" s="29"/>
      <c r="LPU104" s="29"/>
      <c r="LPV104" s="29"/>
      <c r="LPW104" s="29"/>
      <c r="LPX104" s="29"/>
      <c r="LPY104" s="29"/>
      <c r="LPZ104" s="29"/>
      <c r="LQA104" s="29"/>
      <c r="LQB104" s="29"/>
      <c r="LQC104" s="29"/>
      <c r="LQD104" s="29"/>
      <c r="LQE104" s="29"/>
      <c r="LQF104" s="29"/>
      <c r="LQG104" s="29"/>
      <c r="LQH104" s="29"/>
      <c r="LQI104" s="29"/>
      <c r="LQJ104" s="29"/>
      <c r="LQK104" s="29"/>
      <c r="LQL104" s="29"/>
      <c r="LQM104" s="29"/>
      <c r="LQN104" s="29"/>
      <c r="LQO104" s="29"/>
      <c r="LQP104" s="29"/>
      <c r="LQQ104" s="29"/>
      <c r="LQR104" s="29"/>
      <c r="LQS104" s="29"/>
      <c r="LQT104" s="29"/>
      <c r="LQU104" s="29"/>
      <c r="LQV104" s="29"/>
      <c r="LQW104" s="29"/>
      <c r="LQX104" s="29"/>
      <c r="LQY104" s="29"/>
      <c r="LQZ104" s="29"/>
      <c r="LRA104" s="29"/>
      <c r="LRB104" s="29"/>
      <c r="LRC104" s="29"/>
      <c r="LRD104" s="29"/>
      <c r="LRE104" s="29"/>
      <c r="LRF104" s="29"/>
      <c r="LRG104" s="29"/>
      <c r="LRH104" s="29"/>
      <c r="LRI104" s="29"/>
      <c r="LRJ104" s="29"/>
      <c r="LRK104" s="29"/>
      <c r="LRL104" s="29"/>
      <c r="LRM104" s="29"/>
      <c r="LRN104" s="29"/>
      <c r="LRO104" s="29"/>
      <c r="LRP104" s="29"/>
      <c r="LRQ104" s="29"/>
      <c r="LRR104" s="29"/>
      <c r="LRS104" s="29"/>
      <c r="LRT104" s="29"/>
      <c r="LRU104" s="29"/>
      <c r="LRV104" s="29"/>
      <c r="LRW104" s="29"/>
      <c r="LRX104" s="29"/>
      <c r="LRY104" s="29"/>
      <c r="LRZ104" s="29"/>
      <c r="LSA104" s="29"/>
      <c r="LSB104" s="29"/>
      <c r="LSC104" s="29"/>
      <c r="LSD104" s="29"/>
      <c r="LSE104" s="29"/>
      <c r="LSF104" s="29"/>
      <c r="LSG104" s="29"/>
      <c r="LSH104" s="29"/>
      <c r="LSI104" s="29"/>
      <c r="LSJ104" s="29"/>
      <c r="LSK104" s="29"/>
      <c r="LSL104" s="29"/>
      <c r="LSM104" s="29"/>
      <c r="LSN104" s="29"/>
      <c r="LSO104" s="29"/>
      <c r="LSP104" s="29"/>
      <c r="LSQ104" s="29"/>
      <c r="LSR104" s="29"/>
      <c r="LSS104" s="29"/>
      <c r="LST104" s="29"/>
      <c r="LSU104" s="29"/>
      <c r="LSV104" s="29"/>
      <c r="LSW104" s="29"/>
      <c r="LSX104" s="29"/>
      <c r="LSY104" s="29"/>
      <c r="LSZ104" s="29"/>
      <c r="LTA104" s="29"/>
      <c r="LTB104" s="29"/>
      <c r="LTC104" s="29"/>
      <c r="LTD104" s="29"/>
      <c r="LTE104" s="29"/>
      <c r="LTF104" s="29"/>
      <c r="LTG104" s="29"/>
      <c r="LTH104" s="29"/>
      <c r="LTI104" s="29"/>
      <c r="LTJ104" s="29"/>
      <c r="LTK104" s="29"/>
      <c r="LTL104" s="29"/>
      <c r="LTM104" s="29"/>
      <c r="LTN104" s="29"/>
      <c r="LTO104" s="29"/>
      <c r="LTP104" s="29"/>
      <c r="LTQ104" s="29"/>
      <c r="LTR104" s="29"/>
      <c r="LTS104" s="29"/>
      <c r="LTT104" s="29"/>
      <c r="LTU104" s="29"/>
      <c r="LTV104" s="29"/>
      <c r="LTW104" s="29"/>
      <c r="LTX104" s="29"/>
      <c r="LTY104" s="29"/>
      <c r="LTZ104" s="29"/>
      <c r="LUA104" s="29"/>
      <c r="LUB104" s="29"/>
      <c r="LUC104" s="29"/>
      <c r="LUD104" s="29"/>
      <c r="LUE104" s="29"/>
      <c r="LUF104" s="29"/>
      <c r="LUG104" s="29"/>
      <c r="LUH104" s="29"/>
      <c r="LUI104" s="29"/>
      <c r="LUJ104" s="29"/>
      <c r="LUK104" s="29"/>
      <c r="LUL104" s="29"/>
      <c r="LUM104" s="29"/>
      <c r="LUN104" s="29"/>
      <c r="LUO104" s="29"/>
      <c r="LUP104" s="29"/>
      <c r="LUQ104" s="29"/>
      <c r="LUR104" s="29"/>
      <c r="LUS104" s="29"/>
      <c r="LUT104" s="29"/>
      <c r="LUU104" s="29"/>
      <c r="LUV104" s="29"/>
      <c r="LUW104" s="29"/>
      <c r="LUX104" s="29"/>
      <c r="LUY104" s="29"/>
      <c r="LUZ104" s="29"/>
      <c r="LVA104" s="29"/>
      <c r="LVB104" s="29"/>
      <c r="LVC104" s="29"/>
      <c r="LVD104" s="29"/>
      <c r="LVE104" s="29"/>
      <c r="LVF104" s="29"/>
      <c r="LVG104" s="29"/>
      <c r="LVH104" s="29"/>
      <c r="LVI104" s="29"/>
      <c r="LVJ104" s="29"/>
      <c r="LVK104" s="29"/>
      <c r="LVL104" s="29"/>
      <c r="LVM104" s="29"/>
      <c r="LVN104" s="29"/>
      <c r="LVO104" s="29"/>
      <c r="LVP104" s="29"/>
      <c r="LVQ104" s="29"/>
      <c r="LVR104" s="29"/>
      <c r="LVS104" s="29"/>
      <c r="LVT104" s="29"/>
      <c r="LVU104" s="29"/>
      <c r="LVV104" s="29"/>
      <c r="LVW104" s="29"/>
      <c r="LVX104" s="29"/>
      <c r="LVY104" s="29"/>
      <c r="LVZ104" s="29"/>
      <c r="LWA104" s="29"/>
      <c r="LWB104" s="29"/>
      <c r="LWC104" s="29"/>
      <c r="LWD104" s="29"/>
      <c r="LWE104" s="29"/>
      <c r="LWF104" s="29"/>
      <c r="LWG104" s="29"/>
      <c r="LWH104" s="29"/>
      <c r="LWI104" s="29"/>
      <c r="LWJ104" s="29"/>
      <c r="LWK104" s="29"/>
      <c r="LWL104" s="29"/>
      <c r="LWM104" s="29"/>
      <c r="LWN104" s="29"/>
      <c r="LWO104" s="29"/>
      <c r="LWP104" s="29"/>
      <c r="LWQ104" s="29"/>
      <c r="LWR104" s="29"/>
      <c r="LWS104" s="29"/>
      <c r="LWT104" s="29"/>
      <c r="LWU104" s="29"/>
      <c r="LWV104" s="29"/>
      <c r="LWW104" s="29"/>
      <c r="LWX104" s="29"/>
      <c r="LWY104" s="29"/>
      <c r="LWZ104" s="29"/>
      <c r="LXA104" s="29"/>
      <c r="LXB104" s="29"/>
      <c r="LXC104" s="29"/>
      <c r="LXD104" s="29"/>
      <c r="LXE104" s="29"/>
      <c r="LXF104" s="29"/>
      <c r="LXG104" s="29"/>
      <c r="LXH104" s="29"/>
      <c r="LXI104" s="29"/>
      <c r="LXJ104" s="29"/>
      <c r="LXK104" s="29"/>
      <c r="LXL104" s="29"/>
      <c r="LXM104" s="29"/>
      <c r="LXN104" s="29"/>
      <c r="LXO104" s="29"/>
      <c r="LXP104" s="29"/>
      <c r="LXQ104" s="29"/>
      <c r="LXR104" s="29"/>
      <c r="LXS104" s="29"/>
      <c r="LXT104" s="29"/>
      <c r="LXU104" s="29"/>
      <c r="LXV104" s="29"/>
      <c r="LXW104" s="29"/>
      <c r="LXX104" s="29"/>
      <c r="LXY104" s="29"/>
      <c r="LXZ104" s="29"/>
      <c r="LYA104" s="29"/>
      <c r="LYB104" s="29"/>
      <c r="LYC104" s="29"/>
      <c r="LYD104" s="29"/>
      <c r="LYE104" s="29"/>
      <c r="LYF104" s="29"/>
      <c r="LYG104" s="29"/>
      <c r="LYH104" s="29"/>
      <c r="LYI104" s="29"/>
      <c r="LYJ104" s="29"/>
      <c r="LYK104" s="29"/>
      <c r="LYL104" s="29"/>
      <c r="LYM104" s="29"/>
      <c r="LYN104" s="29"/>
      <c r="LYO104" s="29"/>
      <c r="LYP104" s="29"/>
      <c r="LYQ104" s="29"/>
      <c r="LYR104" s="29"/>
      <c r="LYS104" s="29"/>
      <c r="LYT104" s="29"/>
      <c r="LYU104" s="29"/>
      <c r="LYV104" s="29"/>
      <c r="LYW104" s="29"/>
      <c r="LYX104" s="29"/>
      <c r="LYY104" s="29"/>
      <c r="LYZ104" s="29"/>
      <c r="LZA104" s="29"/>
      <c r="LZB104" s="29"/>
      <c r="LZC104" s="29"/>
      <c r="LZD104" s="29"/>
      <c r="LZE104" s="29"/>
      <c r="LZF104" s="29"/>
      <c r="LZG104" s="29"/>
      <c r="LZH104" s="29"/>
      <c r="LZI104" s="29"/>
      <c r="LZJ104" s="29"/>
      <c r="LZK104" s="29"/>
      <c r="LZL104" s="29"/>
      <c r="LZM104" s="29"/>
      <c r="LZN104" s="29"/>
      <c r="LZO104" s="29"/>
      <c r="LZP104" s="29"/>
      <c r="LZQ104" s="29"/>
      <c r="LZR104" s="29"/>
      <c r="LZS104" s="29"/>
      <c r="LZT104" s="29"/>
      <c r="LZU104" s="29"/>
      <c r="LZV104" s="29"/>
      <c r="LZW104" s="29"/>
      <c r="LZX104" s="29"/>
      <c r="LZY104" s="29"/>
      <c r="LZZ104" s="29"/>
      <c r="MAA104" s="29"/>
      <c r="MAB104" s="29"/>
      <c r="MAC104" s="29"/>
      <c r="MAD104" s="29"/>
      <c r="MAE104" s="29"/>
      <c r="MAF104" s="29"/>
      <c r="MAG104" s="29"/>
      <c r="MAH104" s="29"/>
      <c r="MAI104" s="29"/>
      <c r="MAJ104" s="29"/>
      <c r="MAK104" s="29"/>
      <c r="MAL104" s="29"/>
      <c r="MAM104" s="29"/>
      <c r="MAN104" s="29"/>
      <c r="MAO104" s="29"/>
      <c r="MAP104" s="29"/>
      <c r="MAQ104" s="29"/>
      <c r="MAR104" s="29"/>
      <c r="MAS104" s="29"/>
      <c r="MAT104" s="29"/>
      <c r="MAU104" s="29"/>
      <c r="MAV104" s="29"/>
      <c r="MAW104" s="29"/>
      <c r="MAX104" s="29"/>
      <c r="MAY104" s="29"/>
      <c r="MAZ104" s="29"/>
      <c r="MBA104" s="29"/>
      <c r="MBB104" s="29"/>
      <c r="MBC104" s="29"/>
      <c r="MBD104" s="29"/>
      <c r="MBE104" s="29"/>
      <c r="MBF104" s="29"/>
      <c r="MBG104" s="29"/>
      <c r="MBH104" s="29"/>
      <c r="MBI104" s="29"/>
      <c r="MBJ104" s="29"/>
      <c r="MBK104" s="29"/>
      <c r="MBL104" s="29"/>
      <c r="MBM104" s="29"/>
      <c r="MBN104" s="29"/>
      <c r="MBO104" s="29"/>
      <c r="MBP104" s="29"/>
      <c r="MBQ104" s="29"/>
      <c r="MBR104" s="29"/>
      <c r="MBS104" s="29"/>
      <c r="MBT104" s="29"/>
      <c r="MBU104" s="29"/>
      <c r="MBV104" s="29"/>
      <c r="MBW104" s="29"/>
      <c r="MBX104" s="29"/>
      <c r="MBY104" s="29"/>
      <c r="MBZ104" s="29"/>
      <c r="MCA104" s="29"/>
      <c r="MCB104" s="29"/>
      <c r="MCC104" s="29"/>
      <c r="MCD104" s="29"/>
      <c r="MCE104" s="29"/>
      <c r="MCF104" s="29"/>
      <c r="MCG104" s="29"/>
      <c r="MCH104" s="29"/>
      <c r="MCI104" s="29"/>
      <c r="MCJ104" s="29"/>
      <c r="MCK104" s="29"/>
      <c r="MCL104" s="29"/>
      <c r="MCM104" s="29"/>
      <c r="MCN104" s="29"/>
      <c r="MCO104" s="29"/>
      <c r="MCP104" s="29"/>
      <c r="MCQ104" s="29"/>
      <c r="MCR104" s="29"/>
      <c r="MCS104" s="29"/>
      <c r="MCT104" s="29"/>
      <c r="MCU104" s="29"/>
      <c r="MCV104" s="29"/>
      <c r="MCW104" s="29"/>
      <c r="MCX104" s="29"/>
      <c r="MCY104" s="29"/>
      <c r="MCZ104" s="29"/>
      <c r="MDA104" s="29"/>
      <c r="MDB104" s="29"/>
      <c r="MDC104" s="29"/>
      <c r="MDD104" s="29"/>
      <c r="MDE104" s="29"/>
      <c r="MDF104" s="29"/>
      <c r="MDG104" s="29"/>
      <c r="MDH104" s="29"/>
      <c r="MDI104" s="29"/>
      <c r="MDJ104" s="29"/>
      <c r="MDK104" s="29"/>
      <c r="MDL104" s="29"/>
      <c r="MDM104" s="29"/>
      <c r="MDN104" s="29"/>
      <c r="MDO104" s="29"/>
      <c r="MDP104" s="29"/>
      <c r="MDQ104" s="29"/>
      <c r="MDR104" s="29"/>
      <c r="MDS104" s="29"/>
      <c r="MDT104" s="29"/>
      <c r="MDU104" s="29"/>
      <c r="MDV104" s="29"/>
      <c r="MDW104" s="29"/>
      <c r="MDX104" s="29"/>
      <c r="MDY104" s="29"/>
      <c r="MDZ104" s="29"/>
      <c r="MEA104" s="29"/>
      <c r="MEB104" s="29"/>
      <c r="MEC104" s="29"/>
      <c r="MED104" s="29"/>
      <c r="MEE104" s="29"/>
      <c r="MEF104" s="29"/>
      <c r="MEG104" s="29"/>
      <c r="MEH104" s="29"/>
      <c r="MEI104" s="29"/>
      <c r="MEJ104" s="29"/>
      <c r="MEK104" s="29"/>
      <c r="MEL104" s="29"/>
      <c r="MEM104" s="29"/>
      <c r="MEN104" s="29"/>
      <c r="MEO104" s="29"/>
      <c r="MEP104" s="29"/>
      <c r="MEQ104" s="29"/>
      <c r="MER104" s="29"/>
      <c r="MES104" s="29"/>
      <c r="MET104" s="29"/>
      <c r="MEU104" s="29"/>
      <c r="MEV104" s="29"/>
      <c r="MEW104" s="29"/>
      <c r="MEX104" s="29"/>
      <c r="MEY104" s="29"/>
      <c r="MEZ104" s="29"/>
      <c r="MFA104" s="29"/>
      <c r="MFB104" s="29"/>
      <c r="MFC104" s="29"/>
      <c r="MFD104" s="29"/>
      <c r="MFE104" s="29"/>
      <c r="MFF104" s="29"/>
      <c r="MFG104" s="29"/>
      <c r="MFH104" s="29"/>
      <c r="MFI104" s="29"/>
      <c r="MFJ104" s="29"/>
      <c r="MFK104" s="29"/>
      <c r="MFL104" s="29"/>
      <c r="MFM104" s="29"/>
      <c r="MFN104" s="29"/>
      <c r="MFO104" s="29"/>
      <c r="MFP104" s="29"/>
      <c r="MFQ104" s="29"/>
      <c r="MFR104" s="29"/>
      <c r="MFS104" s="29"/>
      <c r="MFT104" s="29"/>
      <c r="MFU104" s="29"/>
      <c r="MFV104" s="29"/>
      <c r="MFW104" s="29"/>
      <c r="MFX104" s="29"/>
      <c r="MFY104" s="29"/>
      <c r="MFZ104" s="29"/>
      <c r="MGA104" s="29"/>
      <c r="MGB104" s="29"/>
      <c r="MGC104" s="29"/>
      <c r="MGD104" s="29"/>
      <c r="MGE104" s="29"/>
      <c r="MGF104" s="29"/>
      <c r="MGG104" s="29"/>
      <c r="MGH104" s="29"/>
      <c r="MGI104" s="29"/>
      <c r="MGJ104" s="29"/>
      <c r="MGK104" s="29"/>
      <c r="MGL104" s="29"/>
      <c r="MGM104" s="29"/>
      <c r="MGN104" s="29"/>
      <c r="MGO104" s="29"/>
      <c r="MGP104" s="29"/>
      <c r="MGQ104" s="29"/>
      <c r="MGR104" s="29"/>
      <c r="MGS104" s="29"/>
      <c r="MGT104" s="29"/>
      <c r="MGU104" s="29"/>
      <c r="MGV104" s="29"/>
      <c r="MGW104" s="29"/>
      <c r="MGX104" s="29"/>
      <c r="MGY104" s="29"/>
      <c r="MGZ104" s="29"/>
      <c r="MHA104" s="29"/>
      <c r="MHB104" s="29"/>
      <c r="MHC104" s="29"/>
      <c r="MHD104" s="29"/>
      <c r="MHE104" s="29"/>
      <c r="MHF104" s="29"/>
      <c r="MHG104" s="29"/>
      <c r="MHH104" s="29"/>
      <c r="MHI104" s="29"/>
      <c r="MHJ104" s="29"/>
      <c r="MHK104" s="29"/>
      <c r="MHL104" s="29"/>
      <c r="MHM104" s="29"/>
      <c r="MHN104" s="29"/>
      <c r="MHO104" s="29"/>
      <c r="MHP104" s="29"/>
      <c r="MHQ104" s="29"/>
      <c r="MHR104" s="29"/>
      <c r="MHS104" s="29"/>
      <c r="MHT104" s="29"/>
      <c r="MHU104" s="29"/>
      <c r="MHV104" s="29"/>
      <c r="MHW104" s="29"/>
      <c r="MHX104" s="29"/>
      <c r="MHY104" s="29"/>
      <c r="MHZ104" s="29"/>
      <c r="MIA104" s="29"/>
      <c r="MIB104" s="29"/>
      <c r="MIC104" s="29"/>
      <c r="MID104" s="29"/>
      <c r="MIE104" s="29"/>
      <c r="MIF104" s="29"/>
      <c r="MIG104" s="29"/>
      <c r="MIH104" s="29"/>
      <c r="MII104" s="29"/>
      <c r="MIJ104" s="29"/>
      <c r="MIK104" s="29"/>
      <c r="MIL104" s="29"/>
      <c r="MIM104" s="29"/>
      <c r="MIN104" s="29"/>
      <c r="MIO104" s="29"/>
      <c r="MIP104" s="29"/>
      <c r="MIQ104" s="29"/>
      <c r="MIR104" s="29"/>
      <c r="MIS104" s="29"/>
      <c r="MIT104" s="29"/>
      <c r="MIU104" s="29"/>
      <c r="MIV104" s="29"/>
      <c r="MIW104" s="29"/>
      <c r="MIX104" s="29"/>
      <c r="MIY104" s="29"/>
      <c r="MIZ104" s="29"/>
      <c r="MJA104" s="29"/>
      <c r="MJB104" s="29"/>
      <c r="MJC104" s="29"/>
      <c r="MJD104" s="29"/>
      <c r="MJE104" s="29"/>
      <c r="MJF104" s="29"/>
      <c r="MJG104" s="29"/>
      <c r="MJH104" s="29"/>
      <c r="MJI104" s="29"/>
      <c r="MJJ104" s="29"/>
      <c r="MJK104" s="29"/>
      <c r="MJL104" s="29"/>
      <c r="MJM104" s="29"/>
      <c r="MJN104" s="29"/>
      <c r="MJO104" s="29"/>
      <c r="MJP104" s="29"/>
      <c r="MJQ104" s="29"/>
      <c r="MJR104" s="29"/>
      <c r="MJS104" s="29"/>
      <c r="MJT104" s="29"/>
      <c r="MJU104" s="29"/>
      <c r="MJV104" s="29"/>
      <c r="MJW104" s="29"/>
      <c r="MJX104" s="29"/>
      <c r="MJY104" s="29"/>
      <c r="MJZ104" s="29"/>
      <c r="MKA104" s="29"/>
      <c r="MKB104" s="29"/>
      <c r="MKC104" s="29"/>
      <c r="MKD104" s="29"/>
      <c r="MKE104" s="29"/>
      <c r="MKF104" s="29"/>
      <c r="MKG104" s="29"/>
      <c r="MKH104" s="29"/>
      <c r="MKI104" s="29"/>
      <c r="MKJ104" s="29"/>
      <c r="MKK104" s="29"/>
      <c r="MKL104" s="29"/>
      <c r="MKM104" s="29"/>
      <c r="MKN104" s="29"/>
      <c r="MKO104" s="29"/>
      <c r="MKP104" s="29"/>
      <c r="MKQ104" s="29"/>
      <c r="MKR104" s="29"/>
      <c r="MKS104" s="29"/>
      <c r="MKT104" s="29"/>
      <c r="MKU104" s="29"/>
      <c r="MKV104" s="29"/>
      <c r="MKW104" s="29"/>
      <c r="MKX104" s="29"/>
      <c r="MKY104" s="29"/>
      <c r="MKZ104" s="29"/>
      <c r="MLA104" s="29"/>
      <c r="MLB104" s="29"/>
      <c r="MLC104" s="29"/>
      <c r="MLD104" s="29"/>
      <c r="MLE104" s="29"/>
      <c r="MLF104" s="29"/>
      <c r="MLG104" s="29"/>
      <c r="MLH104" s="29"/>
      <c r="MLI104" s="29"/>
      <c r="MLJ104" s="29"/>
      <c r="MLK104" s="29"/>
      <c r="MLL104" s="29"/>
      <c r="MLM104" s="29"/>
      <c r="MLN104" s="29"/>
      <c r="MLO104" s="29"/>
      <c r="MLP104" s="29"/>
      <c r="MLQ104" s="29"/>
      <c r="MLR104" s="29"/>
      <c r="MLS104" s="29"/>
      <c r="MLT104" s="29"/>
      <c r="MLU104" s="29"/>
      <c r="MLV104" s="29"/>
      <c r="MLW104" s="29"/>
      <c r="MLX104" s="29"/>
      <c r="MLY104" s="29"/>
      <c r="MLZ104" s="29"/>
      <c r="MMA104" s="29"/>
      <c r="MMB104" s="29"/>
      <c r="MMC104" s="29"/>
      <c r="MMD104" s="29"/>
      <c r="MME104" s="29"/>
      <c r="MMF104" s="29"/>
      <c r="MMG104" s="29"/>
      <c r="MMH104" s="29"/>
      <c r="MMI104" s="29"/>
      <c r="MMJ104" s="29"/>
      <c r="MMK104" s="29"/>
      <c r="MML104" s="29"/>
      <c r="MMM104" s="29"/>
      <c r="MMN104" s="29"/>
      <c r="MMO104" s="29"/>
      <c r="MMP104" s="29"/>
      <c r="MMQ104" s="29"/>
      <c r="MMR104" s="29"/>
      <c r="MMS104" s="29"/>
      <c r="MMT104" s="29"/>
      <c r="MMU104" s="29"/>
      <c r="MMV104" s="29"/>
      <c r="MMW104" s="29"/>
      <c r="MMX104" s="29"/>
      <c r="MMY104" s="29"/>
      <c r="MMZ104" s="29"/>
      <c r="MNA104" s="29"/>
      <c r="MNB104" s="29"/>
      <c r="MNC104" s="29"/>
      <c r="MND104" s="29"/>
      <c r="MNE104" s="29"/>
      <c r="MNF104" s="29"/>
      <c r="MNG104" s="29"/>
      <c r="MNH104" s="29"/>
      <c r="MNI104" s="29"/>
      <c r="MNJ104" s="29"/>
      <c r="MNK104" s="29"/>
      <c r="MNL104" s="29"/>
      <c r="MNM104" s="29"/>
      <c r="MNN104" s="29"/>
      <c r="MNO104" s="29"/>
      <c r="MNP104" s="29"/>
      <c r="MNQ104" s="29"/>
      <c r="MNR104" s="29"/>
      <c r="MNS104" s="29"/>
      <c r="MNT104" s="29"/>
      <c r="MNU104" s="29"/>
      <c r="MNV104" s="29"/>
      <c r="MNW104" s="29"/>
      <c r="MNX104" s="29"/>
      <c r="MNY104" s="29"/>
      <c r="MNZ104" s="29"/>
      <c r="MOA104" s="29"/>
      <c r="MOB104" s="29"/>
      <c r="MOC104" s="29"/>
      <c r="MOD104" s="29"/>
      <c r="MOE104" s="29"/>
      <c r="MOF104" s="29"/>
      <c r="MOG104" s="29"/>
      <c r="MOH104" s="29"/>
      <c r="MOI104" s="29"/>
      <c r="MOJ104" s="29"/>
      <c r="MOK104" s="29"/>
      <c r="MOL104" s="29"/>
      <c r="MOM104" s="29"/>
      <c r="MON104" s="29"/>
      <c r="MOO104" s="29"/>
      <c r="MOP104" s="29"/>
      <c r="MOQ104" s="29"/>
      <c r="MOR104" s="29"/>
      <c r="MOS104" s="29"/>
      <c r="MOT104" s="29"/>
      <c r="MOU104" s="29"/>
      <c r="MOV104" s="29"/>
      <c r="MOW104" s="29"/>
      <c r="MOX104" s="29"/>
      <c r="MOY104" s="29"/>
      <c r="MOZ104" s="29"/>
      <c r="MPA104" s="29"/>
      <c r="MPB104" s="29"/>
      <c r="MPC104" s="29"/>
      <c r="MPD104" s="29"/>
      <c r="MPE104" s="29"/>
      <c r="MPF104" s="29"/>
      <c r="MPG104" s="29"/>
      <c r="MPH104" s="29"/>
      <c r="MPI104" s="29"/>
      <c r="MPJ104" s="29"/>
      <c r="MPK104" s="29"/>
      <c r="MPL104" s="29"/>
      <c r="MPM104" s="29"/>
      <c r="MPN104" s="29"/>
      <c r="MPO104" s="29"/>
      <c r="MPP104" s="29"/>
      <c r="MPQ104" s="29"/>
      <c r="MPR104" s="29"/>
      <c r="MPS104" s="29"/>
      <c r="MPT104" s="29"/>
      <c r="MPU104" s="29"/>
      <c r="MPV104" s="29"/>
      <c r="MPW104" s="29"/>
      <c r="MPX104" s="29"/>
      <c r="MPY104" s="29"/>
      <c r="MPZ104" s="29"/>
      <c r="MQA104" s="29"/>
      <c r="MQB104" s="29"/>
      <c r="MQC104" s="29"/>
      <c r="MQD104" s="29"/>
      <c r="MQE104" s="29"/>
      <c r="MQF104" s="29"/>
      <c r="MQG104" s="29"/>
      <c r="MQH104" s="29"/>
      <c r="MQI104" s="29"/>
      <c r="MQJ104" s="29"/>
      <c r="MQK104" s="29"/>
      <c r="MQL104" s="29"/>
      <c r="MQM104" s="29"/>
      <c r="MQN104" s="29"/>
      <c r="MQO104" s="29"/>
      <c r="MQP104" s="29"/>
      <c r="MQQ104" s="29"/>
      <c r="MQR104" s="29"/>
      <c r="MQS104" s="29"/>
      <c r="MQT104" s="29"/>
      <c r="MQU104" s="29"/>
      <c r="MQV104" s="29"/>
      <c r="MQW104" s="29"/>
      <c r="MQX104" s="29"/>
      <c r="MQY104" s="29"/>
      <c r="MQZ104" s="29"/>
      <c r="MRA104" s="29"/>
      <c r="MRB104" s="29"/>
      <c r="MRC104" s="29"/>
      <c r="MRD104" s="29"/>
      <c r="MRE104" s="29"/>
      <c r="MRF104" s="29"/>
      <c r="MRG104" s="29"/>
      <c r="MRH104" s="29"/>
      <c r="MRI104" s="29"/>
      <c r="MRJ104" s="29"/>
      <c r="MRK104" s="29"/>
      <c r="MRL104" s="29"/>
      <c r="MRM104" s="29"/>
      <c r="MRN104" s="29"/>
      <c r="MRO104" s="29"/>
      <c r="MRP104" s="29"/>
      <c r="MRQ104" s="29"/>
      <c r="MRR104" s="29"/>
      <c r="MRS104" s="29"/>
      <c r="MRT104" s="29"/>
      <c r="MRU104" s="29"/>
      <c r="MRV104" s="29"/>
      <c r="MRW104" s="29"/>
      <c r="MRX104" s="29"/>
      <c r="MRY104" s="29"/>
      <c r="MRZ104" s="29"/>
      <c r="MSA104" s="29"/>
      <c r="MSB104" s="29"/>
      <c r="MSC104" s="29"/>
      <c r="MSD104" s="29"/>
      <c r="MSE104" s="29"/>
      <c r="MSF104" s="29"/>
      <c r="MSG104" s="29"/>
      <c r="MSH104" s="29"/>
      <c r="MSI104" s="29"/>
      <c r="MSJ104" s="29"/>
      <c r="MSK104" s="29"/>
      <c r="MSL104" s="29"/>
      <c r="MSM104" s="29"/>
      <c r="MSN104" s="29"/>
      <c r="MSO104" s="29"/>
      <c r="MSP104" s="29"/>
      <c r="MSQ104" s="29"/>
      <c r="MSR104" s="29"/>
      <c r="MSS104" s="29"/>
      <c r="MST104" s="29"/>
      <c r="MSU104" s="29"/>
      <c r="MSV104" s="29"/>
      <c r="MSW104" s="29"/>
      <c r="MSX104" s="29"/>
      <c r="MSY104" s="29"/>
      <c r="MSZ104" s="29"/>
      <c r="MTA104" s="29"/>
      <c r="MTB104" s="29"/>
      <c r="MTC104" s="29"/>
      <c r="MTD104" s="29"/>
      <c r="MTE104" s="29"/>
      <c r="MTF104" s="29"/>
      <c r="MTG104" s="29"/>
      <c r="MTH104" s="29"/>
      <c r="MTI104" s="29"/>
      <c r="MTJ104" s="29"/>
      <c r="MTK104" s="29"/>
      <c r="MTL104" s="29"/>
      <c r="MTM104" s="29"/>
      <c r="MTN104" s="29"/>
      <c r="MTO104" s="29"/>
      <c r="MTP104" s="29"/>
      <c r="MTQ104" s="29"/>
      <c r="MTR104" s="29"/>
      <c r="MTS104" s="29"/>
      <c r="MTT104" s="29"/>
      <c r="MTU104" s="29"/>
      <c r="MTV104" s="29"/>
      <c r="MTW104" s="29"/>
      <c r="MTX104" s="29"/>
      <c r="MTY104" s="29"/>
      <c r="MTZ104" s="29"/>
      <c r="MUA104" s="29"/>
      <c r="MUB104" s="29"/>
      <c r="MUC104" s="29"/>
      <c r="MUD104" s="29"/>
      <c r="MUE104" s="29"/>
      <c r="MUF104" s="29"/>
      <c r="MUG104" s="29"/>
      <c r="MUH104" s="29"/>
      <c r="MUI104" s="29"/>
      <c r="MUJ104" s="29"/>
      <c r="MUK104" s="29"/>
      <c r="MUL104" s="29"/>
      <c r="MUM104" s="29"/>
      <c r="MUN104" s="29"/>
      <c r="MUO104" s="29"/>
      <c r="MUP104" s="29"/>
      <c r="MUQ104" s="29"/>
      <c r="MUR104" s="29"/>
      <c r="MUS104" s="29"/>
      <c r="MUT104" s="29"/>
      <c r="MUU104" s="29"/>
      <c r="MUV104" s="29"/>
      <c r="MUW104" s="29"/>
      <c r="MUX104" s="29"/>
      <c r="MUY104" s="29"/>
      <c r="MUZ104" s="29"/>
      <c r="MVA104" s="29"/>
      <c r="MVB104" s="29"/>
      <c r="MVC104" s="29"/>
      <c r="MVD104" s="29"/>
      <c r="MVE104" s="29"/>
      <c r="MVF104" s="29"/>
      <c r="MVG104" s="29"/>
      <c r="MVH104" s="29"/>
      <c r="MVI104" s="29"/>
      <c r="MVJ104" s="29"/>
      <c r="MVK104" s="29"/>
      <c r="MVL104" s="29"/>
      <c r="MVM104" s="29"/>
      <c r="MVN104" s="29"/>
      <c r="MVO104" s="29"/>
      <c r="MVP104" s="29"/>
      <c r="MVQ104" s="29"/>
      <c r="MVR104" s="29"/>
      <c r="MVS104" s="29"/>
      <c r="MVT104" s="29"/>
      <c r="MVU104" s="29"/>
      <c r="MVV104" s="29"/>
      <c r="MVW104" s="29"/>
      <c r="MVX104" s="29"/>
      <c r="MVY104" s="29"/>
      <c r="MVZ104" s="29"/>
      <c r="MWA104" s="29"/>
      <c r="MWB104" s="29"/>
      <c r="MWC104" s="29"/>
      <c r="MWD104" s="29"/>
      <c r="MWE104" s="29"/>
      <c r="MWF104" s="29"/>
      <c r="MWG104" s="29"/>
      <c r="MWH104" s="29"/>
      <c r="MWI104" s="29"/>
      <c r="MWJ104" s="29"/>
      <c r="MWK104" s="29"/>
      <c r="MWL104" s="29"/>
      <c r="MWM104" s="29"/>
      <c r="MWN104" s="29"/>
      <c r="MWO104" s="29"/>
      <c r="MWP104" s="29"/>
      <c r="MWQ104" s="29"/>
      <c r="MWR104" s="29"/>
      <c r="MWS104" s="29"/>
      <c r="MWT104" s="29"/>
      <c r="MWU104" s="29"/>
      <c r="MWV104" s="29"/>
      <c r="MWW104" s="29"/>
      <c r="MWX104" s="29"/>
      <c r="MWY104" s="29"/>
      <c r="MWZ104" s="29"/>
      <c r="MXA104" s="29"/>
      <c r="MXB104" s="29"/>
      <c r="MXC104" s="29"/>
      <c r="MXD104" s="29"/>
      <c r="MXE104" s="29"/>
      <c r="MXF104" s="29"/>
      <c r="MXG104" s="29"/>
      <c r="MXH104" s="29"/>
      <c r="MXI104" s="29"/>
      <c r="MXJ104" s="29"/>
      <c r="MXK104" s="29"/>
      <c r="MXL104" s="29"/>
      <c r="MXM104" s="29"/>
      <c r="MXN104" s="29"/>
      <c r="MXO104" s="29"/>
      <c r="MXP104" s="29"/>
      <c r="MXQ104" s="29"/>
      <c r="MXR104" s="29"/>
      <c r="MXS104" s="29"/>
      <c r="MXT104" s="29"/>
      <c r="MXU104" s="29"/>
      <c r="MXV104" s="29"/>
      <c r="MXW104" s="29"/>
      <c r="MXX104" s="29"/>
      <c r="MXY104" s="29"/>
      <c r="MXZ104" s="29"/>
      <c r="MYA104" s="29"/>
      <c r="MYB104" s="29"/>
      <c r="MYC104" s="29"/>
      <c r="MYD104" s="29"/>
      <c r="MYE104" s="29"/>
      <c r="MYF104" s="29"/>
      <c r="MYG104" s="29"/>
      <c r="MYH104" s="29"/>
      <c r="MYI104" s="29"/>
      <c r="MYJ104" s="29"/>
      <c r="MYK104" s="29"/>
      <c r="MYL104" s="29"/>
      <c r="MYM104" s="29"/>
      <c r="MYN104" s="29"/>
      <c r="MYO104" s="29"/>
      <c r="MYP104" s="29"/>
      <c r="MYQ104" s="29"/>
      <c r="MYR104" s="29"/>
      <c r="MYS104" s="29"/>
      <c r="MYT104" s="29"/>
      <c r="MYU104" s="29"/>
      <c r="MYV104" s="29"/>
      <c r="MYW104" s="29"/>
      <c r="MYX104" s="29"/>
      <c r="MYY104" s="29"/>
      <c r="MYZ104" s="29"/>
      <c r="MZA104" s="29"/>
      <c r="MZB104" s="29"/>
      <c r="MZC104" s="29"/>
      <c r="MZD104" s="29"/>
      <c r="MZE104" s="29"/>
      <c r="MZF104" s="29"/>
      <c r="MZG104" s="29"/>
      <c r="MZH104" s="29"/>
      <c r="MZI104" s="29"/>
      <c r="MZJ104" s="29"/>
      <c r="MZK104" s="29"/>
      <c r="MZL104" s="29"/>
      <c r="MZM104" s="29"/>
      <c r="MZN104" s="29"/>
      <c r="MZO104" s="29"/>
      <c r="MZP104" s="29"/>
      <c r="MZQ104" s="29"/>
      <c r="MZR104" s="29"/>
      <c r="MZS104" s="29"/>
      <c r="MZT104" s="29"/>
      <c r="MZU104" s="29"/>
      <c r="MZV104" s="29"/>
      <c r="MZW104" s="29"/>
      <c r="MZX104" s="29"/>
      <c r="MZY104" s="29"/>
      <c r="MZZ104" s="29"/>
      <c r="NAA104" s="29"/>
      <c r="NAB104" s="29"/>
      <c r="NAC104" s="29"/>
      <c r="NAD104" s="29"/>
      <c r="NAE104" s="29"/>
      <c r="NAF104" s="29"/>
      <c r="NAG104" s="29"/>
      <c r="NAH104" s="29"/>
      <c r="NAI104" s="29"/>
      <c r="NAJ104" s="29"/>
      <c r="NAK104" s="29"/>
      <c r="NAL104" s="29"/>
      <c r="NAM104" s="29"/>
      <c r="NAN104" s="29"/>
      <c r="NAO104" s="29"/>
      <c r="NAP104" s="29"/>
      <c r="NAQ104" s="29"/>
      <c r="NAR104" s="29"/>
      <c r="NAS104" s="29"/>
      <c r="NAT104" s="29"/>
      <c r="NAU104" s="29"/>
      <c r="NAV104" s="29"/>
      <c r="NAW104" s="29"/>
      <c r="NAX104" s="29"/>
      <c r="NAY104" s="29"/>
      <c r="NAZ104" s="29"/>
      <c r="NBA104" s="29"/>
      <c r="NBB104" s="29"/>
      <c r="NBC104" s="29"/>
      <c r="NBD104" s="29"/>
      <c r="NBE104" s="29"/>
      <c r="NBF104" s="29"/>
      <c r="NBG104" s="29"/>
      <c r="NBH104" s="29"/>
      <c r="NBI104" s="29"/>
      <c r="NBJ104" s="29"/>
      <c r="NBK104" s="29"/>
      <c r="NBL104" s="29"/>
      <c r="NBM104" s="29"/>
      <c r="NBN104" s="29"/>
      <c r="NBO104" s="29"/>
      <c r="NBP104" s="29"/>
      <c r="NBQ104" s="29"/>
      <c r="NBR104" s="29"/>
      <c r="NBS104" s="29"/>
      <c r="NBT104" s="29"/>
      <c r="NBU104" s="29"/>
      <c r="NBV104" s="29"/>
      <c r="NBW104" s="29"/>
      <c r="NBX104" s="29"/>
      <c r="NBY104" s="29"/>
      <c r="NBZ104" s="29"/>
      <c r="NCA104" s="29"/>
      <c r="NCB104" s="29"/>
      <c r="NCC104" s="29"/>
      <c r="NCD104" s="29"/>
      <c r="NCE104" s="29"/>
      <c r="NCF104" s="29"/>
      <c r="NCG104" s="29"/>
      <c r="NCH104" s="29"/>
      <c r="NCI104" s="29"/>
      <c r="NCJ104" s="29"/>
      <c r="NCK104" s="29"/>
      <c r="NCL104" s="29"/>
      <c r="NCM104" s="29"/>
      <c r="NCN104" s="29"/>
      <c r="NCO104" s="29"/>
      <c r="NCP104" s="29"/>
      <c r="NCQ104" s="29"/>
      <c r="NCR104" s="29"/>
      <c r="NCS104" s="29"/>
      <c r="NCT104" s="29"/>
      <c r="NCU104" s="29"/>
      <c r="NCV104" s="29"/>
      <c r="NCW104" s="29"/>
      <c r="NCX104" s="29"/>
      <c r="NCY104" s="29"/>
      <c r="NCZ104" s="29"/>
      <c r="NDA104" s="29"/>
      <c r="NDB104" s="29"/>
      <c r="NDC104" s="29"/>
      <c r="NDD104" s="29"/>
      <c r="NDE104" s="29"/>
      <c r="NDF104" s="29"/>
      <c r="NDG104" s="29"/>
      <c r="NDH104" s="29"/>
      <c r="NDI104" s="29"/>
      <c r="NDJ104" s="29"/>
      <c r="NDK104" s="29"/>
      <c r="NDL104" s="29"/>
      <c r="NDM104" s="29"/>
      <c r="NDN104" s="29"/>
      <c r="NDO104" s="29"/>
      <c r="NDP104" s="29"/>
      <c r="NDQ104" s="29"/>
      <c r="NDR104" s="29"/>
      <c r="NDS104" s="29"/>
      <c r="NDT104" s="29"/>
      <c r="NDU104" s="29"/>
      <c r="NDV104" s="29"/>
      <c r="NDW104" s="29"/>
      <c r="NDX104" s="29"/>
      <c r="NDY104" s="29"/>
      <c r="NDZ104" s="29"/>
      <c r="NEA104" s="29"/>
      <c r="NEB104" s="29"/>
      <c r="NEC104" s="29"/>
      <c r="NED104" s="29"/>
      <c r="NEE104" s="29"/>
      <c r="NEF104" s="29"/>
      <c r="NEG104" s="29"/>
      <c r="NEH104" s="29"/>
      <c r="NEI104" s="29"/>
      <c r="NEJ104" s="29"/>
      <c r="NEK104" s="29"/>
      <c r="NEL104" s="29"/>
      <c r="NEM104" s="29"/>
      <c r="NEN104" s="29"/>
      <c r="NEO104" s="29"/>
      <c r="NEP104" s="29"/>
      <c r="NEQ104" s="29"/>
      <c r="NER104" s="29"/>
      <c r="NES104" s="29"/>
      <c r="NET104" s="29"/>
      <c r="NEU104" s="29"/>
      <c r="NEV104" s="29"/>
      <c r="NEW104" s="29"/>
      <c r="NEX104" s="29"/>
      <c r="NEY104" s="29"/>
      <c r="NEZ104" s="29"/>
      <c r="NFA104" s="29"/>
      <c r="NFB104" s="29"/>
      <c r="NFC104" s="29"/>
      <c r="NFD104" s="29"/>
      <c r="NFE104" s="29"/>
      <c r="NFF104" s="29"/>
      <c r="NFG104" s="29"/>
      <c r="NFH104" s="29"/>
      <c r="NFI104" s="29"/>
      <c r="NFJ104" s="29"/>
      <c r="NFK104" s="29"/>
      <c r="NFL104" s="29"/>
      <c r="NFM104" s="29"/>
      <c r="NFN104" s="29"/>
      <c r="NFO104" s="29"/>
      <c r="NFP104" s="29"/>
      <c r="NFQ104" s="29"/>
      <c r="NFR104" s="29"/>
      <c r="NFS104" s="29"/>
      <c r="NFT104" s="29"/>
      <c r="NFU104" s="29"/>
      <c r="NFV104" s="29"/>
      <c r="NFW104" s="29"/>
      <c r="NFX104" s="29"/>
      <c r="NFY104" s="29"/>
      <c r="NFZ104" s="29"/>
      <c r="NGA104" s="29"/>
      <c r="NGB104" s="29"/>
      <c r="NGC104" s="29"/>
      <c r="NGD104" s="29"/>
      <c r="NGE104" s="29"/>
      <c r="NGF104" s="29"/>
      <c r="NGG104" s="29"/>
      <c r="NGH104" s="29"/>
      <c r="NGI104" s="29"/>
      <c r="NGJ104" s="29"/>
      <c r="NGK104" s="29"/>
      <c r="NGL104" s="29"/>
      <c r="NGM104" s="29"/>
      <c r="NGN104" s="29"/>
      <c r="NGO104" s="29"/>
      <c r="NGP104" s="29"/>
      <c r="NGQ104" s="29"/>
      <c r="NGR104" s="29"/>
      <c r="NGS104" s="29"/>
      <c r="NGT104" s="29"/>
      <c r="NGU104" s="29"/>
      <c r="NGV104" s="29"/>
      <c r="NGW104" s="29"/>
      <c r="NGX104" s="29"/>
      <c r="NGY104" s="29"/>
      <c r="NGZ104" s="29"/>
      <c r="NHA104" s="29"/>
      <c r="NHB104" s="29"/>
      <c r="NHC104" s="29"/>
      <c r="NHD104" s="29"/>
      <c r="NHE104" s="29"/>
      <c r="NHF104" s="29"/>
      <c r="NHG104" s="29"/>
      <c r="NHH104" s="29"/>
      <c r="NHI104" s="29"/>
      <c r="NHJ104" s="29"/>
      <c r="NHK104" s="29"/>
      <c r="NHL104" s="29"/>
      <c r="NHM104" s="29"/>
      <c r="NHN104" s="29"/>
      <c r="NHO104" s="29"/>
      <c r="NHP104" s="29"/>
      <c r="NHQ104" s="29"/>
      <c r="NHR104" s="29"/>
      <c r="NHS104" s="29"/>
      <c r="NHT104" s="29"/>
      <c r="NHU104" s="29"/>
      <c r="NHV104" s="29"/>
      <c r="NHW104" s="29"/>
      <c r="NHX104" s="29"/>
      <c r="NHY104" s="29"/>
      <c r="NHZ104" s="29"/>
      <c r="NIA104" s="29"/>
      <c r="NIB104" s="29"/>
      <c r="NIC104" s="29"/>
      <c r="NID104" s="29"/>
      <c r="NIE104" s="29"/>
      <c r="NIF104" s="29"/>
      <c r="NIG104" s="29"/>
      <c r="NIH104" s="29"/>
      <c r="NII104" s="29"/>
      <c r="NIJ104" s="29"/>
      <c r="NIK104" s="29"/>
      <c r="NIL104" s="29"/>
      <c r="NIM104" s="29"/>
      <c r="NIN104" s="29"/>
      <c r="NIO104" s="29"/>
      <c r="NIP104" s="29"/>
      <c r="NIQ104" s="29"/>
      <c r="NIR104" s="29"/>
      <c r="NIS104" s="29"/>
      <c r="NIT104" s="29"/>
      <c r="NIU104" s="29"/>
      <c r="NIV104" s="29"/>
      <c r="NIW104" s="29"/>
      <c r="NIX104" s="29"/>
      <c r="NIY104" s="29"/>
      <c r="NIZ104" s="29"/>
      <c r="NJA104" s="29"/>
      <c r="NJB104" s="29"/>
      <c r="NJC104" s="29"/>
      <c r="NJD104" s="29"/>
      <c r="NJE104" s="29"/>
      <c r="NJF104" s="29"/>
      <c r="NJG104" s="29"/>
      <c r="NJH104" s="29"/>
      <c r="NJI104" s="29"/>
      <c r="NJJ104" s="29"/>
      <c r="NJK104" s="29"/>
      <c r="NJL104" s="29"/>
      <c r="NJM104" s="29"/>
      <c r="NJN104" s="29"/>
      <c r="NJO104" s="29"/>
      <c r="NJP104" s="29"/>
      <c r="NJQ104" s="29"/>
      <c r="NJR104" s="29"/>
      <c r="NJS104" s="29"/>
      <c r="NJT104" s="29"/>
      <c r="NJU104" s="29"/>
      <c r="NJV104" s="29"/>
      <c r="NJW104" s="29"/>
      <c r="NJX104" s="29"/>
      <c r="NJY104" s="29"/>
      <c r="NJZ104" s="29"/>
      <c r="NKA104" s="29"/>
      <c r="NKB104" s="29"/>
      <c r="NKC104" s="29"/>
      <c r="NKD104" s="29"/>
      <c r="NKE104" s="29"/>
      <c r="NKF104" s="29"/>
      <c r="NKG104" s="29"/>
      <c r="NKH104" s="29"/>
      <c r="NKI104" s="29"/>
      <c r="NKJ104" s="29"/>
      <c r="NKK104" s="29"/>
      <c r="NKL104" s="29"/>
      <c r="NKM104" s="29"/>
      <c r="NKN104" s="29"/>
      <c r="NKO104" s="29"/>
      <c r="NKP104" s="29"/>
      <c r="NKQ104" s="29"/>
      <c r="NKR104" s="29"/>
      <c r="NKS104" s="29"/>
      <c r="NKT104" s="29"/>
      <c r="NKU104" s="29"/>
      <c r="NKV104" s="29"/>
      <c r="NKW104" s="29"/>
      <c r="NKX104" s="29"/>
      <c r="NKY104" s="29"/>
      <c r="NKZ104" s="29"/>
      <c r="NLA104" s="29"/>
      <c r="NLB104" s="29"/>
      <c r="NLC104" s="29"/>
      <c r="NLD104" s="29"/>
      <c r="NLE104" s="29"/>
      <c r="NLF104" s="29"/>
      <c r="NLG104" s="29"/>
      <c r="NLH104" s="29"/>
      <c r="NLI104" s="29"/>
      <c r="NLJ104" s="29"/>
      <c r="NLK104" s="29"/>
      <c r="NLL104" s="29"/>
      <c r="NLM104" s="29"/>
      <c r="NLN104" s="29"/>
      <c r="NLO104" s="29"/>
      <c r="NLP104" s="29"/>
      <c r="NLQ104" s="29"/>
      <c r="NLR104" s="29"/>
      <c r="NLS104" s="29"/>
      <c r="NLT104" s="29"/>
      <c r="NLU104" s="29"/>
      <c r="NLV104" s="29"/>
      <c r="NLW104" s="29"/>
      <c r="NLX104" s="29"/>
      <c r="NLY104" s="29"/>
      <c r="NLZ104" s="29"/>
      <c r="NMA104" s="29"/>
      <c r="NMB104" s="29"/>
      <c r="NMC104" s="29"/>
      <c r="NMD104" s="29"/>
      <c r="NME104" s="29"/>
      <c r="NMF104" s="29"/>
      <c r="NMG104" s="29"/>
      <c r="NMH104" s="29"/>
      <c r="NMI104" s="29"/>
      <c r="NMJ104" s="29"/>
      <c r="NMK104" s="29"/>
      <c r="NML104" s="29"/>
      <c r="NMM104" s="29"/>
      <c r="NMN104" s="29"/>
      <c r="NMO104" s="29"/>
      <c r="NMP104" s="29"/>
      <c r="NMQ104" s="29"/>
      <c r="NMR104" s="29"/>
      <c r="NMS104" s="29"/>
      <c r="NMT104" s="29"/>
      <c r="NMU104" s="29"/>
      <c r="NMV104" s="29"/>
      <c r="NMW104" s="29"/>
      <c r="NMX104" s="29"/>
      <c r="NMY104" s="29"/>
      <c r="NMZ104" s="29"/>
      <c r="NNA104" s="29"/>
      <c r="NNB104" s="29"/>
      <c r="NNC104" s="29"/>
      <c r="NND104" s="29"/>
      <c r="NNE104" s="29"/>
      <c r="NNF104" s="29"/>
      <c r="NNG104" s="29"/>
      <c r="NNH104" s="29"/>
      <c r="NNI104" s="29"/>
      <c r="NNJ104" s="29"/>
      <c r="NNK104" s="29"/>
      <c r="NNL104" s="29"/>
      <c r="NNM104" s="29"/>
      <c r="NNN104" s="29"/>
      <c r="NNO104" s="29"/>
      <c r="NNP104" s="29"/>
      <c r="NNQ104" s="29"/>
      <c r="NNR104" s="29"/>
      <c r="NNS104" s="29"/>
      <c r="NNT104" s="29"/>
      <c r="NNU104" s="29"/>
      <c r="NNV104" s="29"/>
      <c r="NNW104" s="29"/>
      <c r="NNX104" s="29"/>
      <c r="NNY104" s="29"/>
      <c r="NNZ104" s="29"/>
      <c r="NOA104" s="29"/>
      <c r="NOB104" s="29"/>
      <c r="NOC104" s="29"/>
      <c r="NOD104" s="29"/>
      <c r="NOE104" s="29"/>
      <c r="NOF104" s="29"/>
      <c r="NOG104" s="29"/>
      <c r="NOH104" s="29"/>
      <c r="NOI104" s="29"/>
      <c r="NOJ104" s="29"/>
      <c r="NOK104" s="29"/>
      <c r="NOL104" s="29"/>
      <c r="NOM104" s="29"/>
      <c r="NON104" s="29"/>
      <c r="NOO104" s="29"/>
      <c r="NOP104" s="29"/>
      <c r="NOQ104" s="29"/>
      <c r="NOR104" s="29"/>
      <c r="NOS104" s="29"/>
      <c r="NOT104" s="29"/>
      <c r="NOU104" s="29"/>
      <c r="NOV104" s="29"/>
      <c r="NOW104" s="29"/>
      <c r="NOX104" s="29"/>
      <c r="NOY104" s="29"/>
      <c r="NOZ104" s="29"/>
      <c r="NPA104" s="29"/>
      <c r="NPB104" s="29"/>
      <c r="NPC104" s="29"/>
      <c r="NPD104" s="29"/>
      <c r="NPE104" s="29"/>
      <c r="NPF104" s="29"/>
      <c r="NPG104" s="29"/>
      <c r="NPH104" s="29"/>
      <c r="NPI104" s="29"/>
      <c r="NPJ104" s="29"/>
      <c r="NPK104" s="29"/>
      <c r="NPL104" s="29"/>
      <c r="NPM104" s="29"/>
      <c r="NPN104" s="29"/>
      <c r="NPO104" s="29"/>
      <c r="NPP104" s="29"/>
      <c r="NPQ104" s="29"/>
      <c r="NPR104" s="29"/>
      <c r="NPS104" s="29"/>
      <c r="NPT104" s="29"/>
      <c r="NPU104" s="29"/>
      <c r="NPV104" s="29"/>
      <c r="NPW104" s="29"/>
      <c r="NPX104" s="29"/>
      <c r="NPY104" s="29"/>
      <c r="NPZ104" s="29"/>
      <c r="NQA104" s="29"/>
      <c r="NQB104" s="29"/>
      <c r="NQC104" s="29"/>
      <c r="NQD104" s="29"/>
      <c r="NQE104" s="29"/>
      <c r="NQF104" s="29"/>
      <c r="NQG104" s="29"/>
      <c r="NQH104" s="29"/>
      <c r="NQI104" s="29"/>
      <c r="NQJ104" s="29"/>
      <c r="NQK104" s="29"/>
      <c r="NQL104" s="29"/>
      <c r="NQM104" s="29"/>
      <c r="NQN104" s="29"/>
      <c r="NQO104" s="29"/>
      <c r="NQP104" s="29"/>
      <c r="NQQ104" s="29"/>
      <c r="NQR104" s="29"/>
      <c r="NQS104" s="29"/>
      <c r="NQT104" s="29"/>
      <c r="NQU104" s="29"/>
      <c r="NQV104" s="29"/>
      <c r="NQW104" s="29"/>
      <c r="NQX104" s="29"/>
      <c r="NQY104" s="29"/>
      <c r="NQZ104" s="29"/>
      <c r="NRA104" s="29"/>
      <c r="NRB104" s="29"/>
      <c r="NRC104" s="29"/>
      <c r="NRD104" s="29"/>
      <c r="NRE104" s="29"/>
      <c r="NRF104" s="29"/>
      <c r="NRG104" s="29"/>
      <c r="NRH104" s="29"/>
      <c r="NRI104" s="29"/>
      <c r="NRJ104" s="29"/>
      <c r="NRK104" s="29"/>
      <c r="NRL104" s="29"/>
      <c r="NRM104" s="29"/>
      <c r="NRN104" s="29"/>
      <c r="NRO104" s="29"/>
      <c r="NRP104" s="29"/>
      <c r="NRQ104" s="29"/>
      <c r="NRR104" s="29"/>
      <c r="NRS104" s="29"/>
      <c r="NRT104" s="29"/>
      <c r="NRU104" s="29"/>
      <c r="NRV104" s="29"/>
      <c r="NRW104" s="29"/>
      <c r="NRX104" s="29"/>
      <c r="NRY104" s="29"/>
      <c r="NRZ104" s="29"/>
      <c r="NSA104" s="29"/>
      <c r="NSB104" s="29"/>
      <c r="NSC104" s="29"/>
      <c r="NSD104" s="29"/>
      <c r="NSE104" s="29"/>
      <c r="NSF104" s="29"/>
      <c r="NSG104" s="29"/>
      <c r="NSH104" s="29"/>
      <c r="NSI104" s="29"/>
      <c r="NSJ104" s="29"/>
      <c r="NSK104" s="29"/>
      <c r="NSL104" s="29"/>
      <c r="NSM104" s="29"/>
      <c r="NSN104" s="29"/>
      <c r="NSO104" s="29"/>
      <c r="NSP104" s="29"/>
      <c r="NSQ104" s="29"/>
      <c r="NSR104" s="29"/>
      <c r="NSS104" s="29"/>
      <c r="NST104" s="29"/>
      <c r="NSU104" s="29"/>
      <c r="NSV104" s="29"/>
      <c r="NSW104" s="29"/>
      <c r="NSX104" s="29"/>
      <c r="NSY104" s="29"/>
      <c r="NSZ104" s="29"/>
      <c r="NTA104" s="29"/>
      <c r="NTB104" s="29"/>
      <c r="NTC104" s="29"/>
      <c r="NTD104" s="29"/>
      <c r="NTE104" s="29"/>
      <c r="NTF104" s="29"/>
      <c r="NTG104" s="29"/>
      <c r="NTH104" s="29"/>
      <c r="NTI104" s="29"/>
      <c r="NTJ104" s="29"/>
      <c r="NTK104" s="29"/>
      <c r="NTL104" s="29"/>
      <c r="NTM104" s="29"/>
      <c r="NTN104" s="29"/>
      <c r="NTO104" s="29"/>
      <c r="NTP104" s="29"/>
      <c r="NTQ104" s="29"/>
      <c r="NTR104" s="29"/>
      <c r="NTS104" s="29"/>
      <c r="NTT104" s="29"/>
      <c r="NTU104" s="29"/>
      <c r="NTV104" s="29"/>
      <c r="NTW104" s="29"/>
      <c r="NTX104" s="29"/>
      <c r="NTY104" s="29"/>
      <c r="NTZ104" s="29"/>
      <c r="NUA104" s="29"/>
      <c r="NUB104" s="29"/>
      <c r="NUC104" s="29"/>
      <c r="NUD104" s="29"/>
      <c r="NUE104" s="29"/>
      <c r="NUF104" s="29"/>
      <c r="NUG104" s="29"/>
      <c r="NUH104" s="29"/>
      <c r="NUI104" s="29"/>
      <c r="NUJ104" s="29"/>
      <c r="NUK104" s="29"/>
      <c r="NUL104" s="29"/>
      <c r="NUM104" s="29"/>
      <c r="NUN104" s="29"/>
      <c r="NUO104" s="29"/>
      <c r="NUP104" s="29"/>
      <c r="NUQ104" s="29"/>
      <c r="NUR104" s="29"/>
      <c r="NUS104" s="29"/>
      <c r="NUT104" s="29"/>
      <c r="NUU104" s="29"/>
      <c r="NUV104" s="29"/>
      <c r="NUW104" s="29"/>
      <c r="NUX104" s="29"/>
      <c r="NUY104" s="29"/>
      <c r="NUZ104" s="29"/>
      <c r="NVA104" s="29"/>
      <c r="NVB104" s="29"/>
      <c r="NVC104" s="29"/>
      <c r="NVD104" s="29"/>
      <c r="NVE104" s="29"/>
      <c r="NVF104" s="29"/>
      <c r="NVG104" s="29"/>
      <c r="NVH104" s="29"/>
      <c r="NVI104" s="29"/>
      <c r="NVJ104" s="29"/>
      <c r="NVK104" s="29"/>
      <c r="NVL104" s="29"/>
      <c r="NVM104" s="29"/>
      <c r="NVN104" s="29"/>
      <c r="NVO104" s="29"/>
      <c r="NVP104" s="29"/>
      <c r="NVQ104" s="29"/>
      <c r="NVR104" s="29"/>
      <c r="NVS104" s="29"/>
      <c r="NVT104" s="29"/>
      <c r="NVU104" s="29"/>
      <c r="NVV104" s="29"/>
      <c r="NVW104" s="29"/>
      <c r="NVX104" s="29"/>
      <c r="NVY104" s="29"/>
      <c r="NVZ104" s="29"/>
      <c r="NWA104" s="29"/>
      <c r="NWB104" s="29"/>
      <c r="NWC104" s="29"/>
      <c r="NWD104" s="29"/>
      <c r="NWE104" s="29"/>
      <c r="NWF104" s="29"/>
      <c r="NWG104" s="29"/>
      <c r="NWH104" s="29"/>
      <c r="NWI104" s="29"/>
      <c r="NWJ104" s="29"/>
      <c r="NWK104" s="29"/>
      <c r="NWL104" s="29"/>
      <c r="NWM104" s="29"/>
      <c r="NWN104" s="29"/>
      <c r="NWO104" s="29"/>
      <c r="NWP104" s="29"/>
      <c r="NWQ104" s="29"/>
      <c r="NWR104" s="29"/>
      <c r="NWS104" s="29"/>
      <c r="NWT104" s="29"/>
      <c r="NWU104" s="29"/>
      <c r="NWV104" s="29"/>
      <c r="NWW104" s="29"/>
      <c r="NWX104" s="29"/>
      <c r="NWY104" s="29"/>
      <c r="NWZ104" s="29"/>
      <c r="NXA104" s="29"/>
      <c r="NXB104" s="29"/>
      <c r="NXC104" s="29"/>
      <c r="NXD104" s="29"/>
      <c r="NXE104" s="29"/>
      <c r="NXF104" s="29"/>
      <c r="NXG104" s="29"/>
      <c r="NXH104" s="29"/>
      <c r="NXI104" s="29"/>
      <c r="NXJ104" s="29"/>
      <c r="NXK104" s="29"/>
      <c r="NXL104" s="29"/>
      <c r="NXM104" s="29"/>
      <c r="NXN104" s="29"/>
      <c r="NXO104" s="29"/>
      <c r="NXP104" s="29"/>
      <c r="NXQ104" s="29"/>
      <c r="NXR104" s="29"/>
      <c r="NXS104" s="29"/>
      <c r="NXT104" s="29"/>
      <c r="NXU104" s="29"/>
      <c r="NXV104" s="29"/>
      <c r="NXW104" s="29"/>
      <c r="NXX104" s="29"/>
      <c r="NXY104" s="29"/>
      <c r="NXZ104" s="29"/>
      <c r="NYA104" s="29"/>
      <c r="NYB104" s="29"/>
      <c r="NYC104" s="29"/>
      <c r="NYD104" s="29"/>
      <c r="NYE104" s="29"/>
      <c r="NYF104" s="29"/>
      <c r="NYG104" s="29"/>
      <c r="NYH104" s="29"/>
      <c r="NYI104" s="29"/>
      <c r="NYJ104" s="29"/>
      <c r="NYK104" s="29"/>
      <c r="NYL104" s="29"/>
      <c r="NYM104" s="29"/>
      <c r="NYN104" s="29"/>
      <c r="NYO104" s="29"/>
      <c r="NYP104" s="29"/>
      <c r="NYQ104" s="29"/>
      <c r="NYR104" s="29"/>
      <c r="NYS104" s="29"/>
      <c r="NYT104" s="29"/>
      <c r="NYU104" s="29"/>
      <c r="NYV104" s="29"/>
      <c r="NYW104" s="29"/>
      <c r="NYX104" s="29"/>
      <c r="NYY104" s="29"/>
      <c r="NYZ104" s="29"/>
      <c r="NZA104" s="29"/>
      <c r="NZB104" s="29"/>
      <c r="NZC104" s="29"/>
      <c r="NZD104" s="29"/>
      <c r="NZE104" s="29"/>
      <c r="NZF104" s="29"/>
      <c r="NZG104" s="29"/>
      <c r="NZH104" s="29"/>
      <c r="NZI104" s="29"/>
      <c r="NZJ104" s="29"/>
      <c r="NZK104" s="29"/>
      <c r="NZL104" s="29"/>
      <c r="NZM104" s="29"/>
      <c r="NZN104" s="29"/>
      <c r="NZO104" s="29"/>
      <c r="NZP104" s="29"/>
      <c r="NZQ104" s="29"/>
      <c r="NZR104" s="29"/>
      <c r="NZS104" s="29"/>
      <c r="NZT104" s="29"/>
      <c r="NZU104" s="29"/>
      <c r="NZV104" s="29"/>
      <c r="NZW104" s="29"/>
      <c r="NZX104" s="29"/>
      <c r="NZY104" s="29"/>
      <c r="NZZ104" s="29"/>
      <c r="OAA104" s="29"/>
      <c r="OAB104" s="29"/>
      <c r="OAC104" s="29"/>
      <c r="OAD104" s="29"/>
      <c r="OAE104" s="29"/>
      <c r="OAF104" s="29"/>
      <c r="OAG104" s="29"/>
      <c r="OAH104" s="29"/>
      <c r="OAI104" s="29"/>
      <c r="OAJ104" s="29"/>
      <c r="OAK104" s="29"/>
      <c r="OAL104" s="29"/>
      <c r="OAM104" s="29"/>
      <c r="OAN104" s="29"/>
      <c r="OAO104" s="29"/>
      <c r="OAP104" s="29"/>
      <c r="OAQ104" s="29"/>
      <c r="OAR104" s="29"/>
      <c r="OAS104" s="29"/>
      <c r="OAT104" s="29"/>
      <c r="OAU104" s="29"/>
      <c r="OAV104" s="29"/>
      <c r="OAW104" s="29"/>
      <c r="OAX104" s="29"/>
      <c r="OAY104" s="29"/>
      <c r="OAZ104" s="29"/>
      <c r="OBA104" s="29"/>
      <c r="OBB104" s="29"/>
      <c r="OBC104" s="29"/>
      <c r="OBD104" s="29"/>
      <c r="OBE104" s="29"/>
      <c r="OBF104" s="29"/>
      <c r="OBG104" s="29"/>
      <c r="OBH104" s="29"/>
      <c r="OBI104" s="29"/>
      <c r="OBJ104" s="29"/>
      <c r="OBK104" s="29"/>
      <c r="OBL104" s="29"/>
      <c r="OBM104" s="29"/>
      <c r="OBN104" s="29"/>
      <c r="OBO104" s="29"/>
      <c r="OBP104" s="29"/>
      <c r="OBQ104" s="29"/>
      <c r="OBR104" s="29"/>
      <c r="OBS104" s="29"/>
      <c r="OBT104" s="29"/>
      <c r="OBU104" s="29"/>
      <c r="OBV104" s="29"/>
      <c r="OBW104" s="29"/>
      <c r="OBX104" s="29"/>
      <c r="OBY104" s="29"/>
      <c r="OBZ104" s="29"/>
      <c r="OCA104" s="29"/>
      <c r="OCB104" s="29"/>
      <c r="OCC104" s="29"/>
      <c r="OCD104" s="29"/>
      <c r="OCE104" s="29"/>
      <c r="OCF104" s="29"/>
      <c r="OCG104" s="29"/>
      <c r="OCH104" s="29"/>
      <c r="OCI104" s="29"/>
      <c r="OCJ104" s="29"/>
      <c r="OCK104" s="29"/>
      <c r="OCL104" s="29"/>
      <c r="OCM104" s="29"/>
      <c r="OCN104" s="29"/>
      <c r="OCO104" s="29"/>
      <c r="OCP104" s="29"/>
      <c r="OCQ104" s="29"/>
      <c r="OCR104" s="29"/>
      <c r="OCS104" s="29"/>
      <c r="OCT104" s="29"/>
      <c r="OCU104" s="29"/>
      <c r="OCV104" s="29"/>
      <c r="OCW104" s="29"/>
      <c r="OCX104" s="29"/>
      <c r="OCY104" s="29"/>
      <c r="OCZ104" s="29"/>
      <c r="ODA104" s="29"/>
      <c r="ODB104" s="29"/>
      <c r="ODC104" s="29"/>
      <c r="ODD104" s="29"/>
      <c r="ODE104" s="29"/>
      <c r="ODF104" s="29"/>
      <c r="ODG104" s="29"/>
      <c r="ODH104" s="29"/>
      <c r="ODI104" s="29"/>
      <c r="ODJ104" s="29"/>
      <c r="ODK104" s="29"/>
      <c r="ODL104" s="29"/>
      <c r="ODM104" s="29"/>
      <c r="ODN104" s="29"/>
      <c r="ODO104" s="29"/>
      <c r="ODP104" s="29"/>
      <c r="ODQ104" s="29"/>
      <c r="ODR104" s="29"/>
      <c r="ODS104" s="29"/>
      <c r="ODT104" s="29"/>
      <c r="ODU104" s="29"/>
      <c r="ODV104" s="29"/>
      <c r="ODW104" s="29"/>
      <c r="ODX104" s="29"/>
      <c r="ODY104" s="29"/>
      <c r="ODZ104" s="29"/>
      <c r="OEA104" s="29"/>
      <c r="OEB104" s="29"/>
      <c r="OEC104" s="29"/>
      <c r="OED104" s="29"/>
      <c r="OEE104" s="29"/>
      <c r="OEF104" s="29"/>
      <c r="OEG104" s="29"/>
      <c r="OEH104" s="29"/>
      <c r="OEI104" s="29"/>
      <c r="OEJ104" s="29"/>
      <c r="OEK104" s="29"/>
      <c r="OEL104" s="29"/>
      <c r="OEM104" s="29"/>
      <c r="OEN104" s="29"/>
      <c r="OEO104" s="29"/>
      <c r="OEP104" s="29"/>
      <c r="OEQ104" s="29"/>
      <c r="OER104" s="29"/>
      <c r="OES104" s="29"/>
      <c r="OET104" s="29"/>
      <c r="OEU104" s="29"/>
      <c r="OEV104" s="29"/>
      <c r="OEW104" s="29"/>
      <c r="OEX104" s="29"/>
      <c r="OEY104" s="29"/>
      <c r="OEZ104" s="29"/>
      <c r="OFA104" s="29"/>
      <c r="OFB104" s="29"/>
      <c r="OFC104" s="29"/>
      <c r="OFD104" s="29"/>
      <c r="OFE104" s="29"/>
      <c r="OFF104" s="29"/>
      <c r="OFG104" s="29"/>
      <c r="OFH104" s="29"/>
      <c r="OFI104" s="29"/>
      <c r="OFJ104" s="29"/>
      <c r="OFK104" s="29"/>
      <c r="OFL104" s="29"/>
      <c r="OFM104" s="29"/>
      <c r="OFN104" s="29"/>
      <c r="OFO104" s="29"/>
      <c r="OFP104" s="29"/>
      <c r="OFQ104" s="29"/>
      <c r="OFR104" s="29"/>
      <c r="OFS104" s="29"/>
      <c r="OFT104" s="29"/>
      <c r="OFU104" s="29"/>
      <c r="OFV104" s="29"/>
      <c r="OFW104" s="29"/>
      <c r="OFX104" s="29"/>
      <c r="OFY104" s="29"/>
      <c r="OFZ104" s="29"/>
      <c r="OGA104" s="29"/>
      <c r="OGB104" s="29"/>
      <c r="OGC104" s="29"/>
      <c r="OGD104" s="29"/>
      <c r="OGE104" s="29"/>
      <c r="OGF104" s="29"/>
      <c r="OGG104" s="29"/>
      <c r="OGH104" s="29"/>
      <c r="OGI104" s="29"/>
      <c r="OGJ104" s="29"/>
      <c r="OGK104" s="29"/>
      <c r="OGL104" s="29"/>
      <c r="OGM104" s="29"/>
      <c r="OGN104" s="29"/>
      <c r="OGO104" s="29"/>
      <c r="OGP104" s="29"/>
      <c r="OGQ104" s="29"/>
      <c r="OGR104" s="29"/>
      <c r="OGS104" s="29"/>
      <c r="OGT104" s="29"/>
      <c r="OGU104" s="29"/>
      <c r="OGV104" s="29"/>
      <c r="OGW104" s="29"/>
      <c r="OGX104" s="29"/>
      <c r="OGY104" s="29"/>
      <c r="OGZ104" s="29"/>
      <c r="OHA104" s="29"/>
      <c r="OHB104" s="29"/>
      <c r="OHC104" s="29"/>
      <c r="OHD104" s="29"/>
      <c r="OHE104" s="29"/>
      <c r="OHF104" s="29"/>
      <c r="OHG104" s="29"/>
      <c r="OHH104" s="29"/>
      <c r="OHI104" s="29"/>
      <c r="OHJ104" s="29"/>
      <c r="OHK104" s="29"/>
      <c r="OHL104" s="29"/>
      <c r="OHM104" s="29"/>
      <c r="OHN104" s="29"/>
      <c r="OHO104" s="29"/>
      <c r="OHP104" s="29"/>
      <c r="OHQ104" s="29"/>
      <c r="OHR104" s="29"/>
      <c r="OHS104" s="29"/>
      <c r="OHT104" s="29"/>
      <c r="OHU104" s="29"/>
      <c r="OHV104" s="29"/>
      <c r="OHW104" s="29"/>
      <c r="OHX104" s="29"/>
      <c r="OHY104" s="29"/>
      <c r="OHZ104" s="29"/>
      <c r="OIA104" s="29"/>
      <c r="OIB104" s="29"/>
      <c r="OIC104" s="29"/>
      <c r="OID104" s="29"/>
      <c r="OIE104" s="29"/>
      <c r="OIF104" s="29"/>
      <c r="OIG104" s="29"/>
      <c r="OIH104" s="29"/>
      <c r="OII104" s="29"/>
      <c r="OIJ104" s="29"/>
      <c r="OIK104" s="29"/>
      <c r="OIL104" s="29"/>
      <c r="OIM104" s="29"/>
      <c r="OIN104" s="29"/>
      <c r="OIO104" s="29"/>
      <c r="OIP104" s="29"/>
      <c r="OIQ104" s="29"/>
      <c r="OIR104" s="29"/>
      <c r="OIS104" s="29"/>
      <c r="OIT104" s="29"/>
      <c r="OIU104" s="29"/>
      <c r="OIV104" s="29"/>
      <c r="OIW104" s="29"/>
      <c r="OIX104" s="29"/>
      <c r="OIY104" s="29"/>
      <c r="OIZ104" s="29"/>
      <c r="OJA104" s="29"/>
      <c r="OJB104" s="29"/>
      <c r="OJC104" s="29"/>
      <c r="OJD104" s="29"/>
      <c r="OJE104" s="29"/>
      <c r="OJF104" s="29"/>
      <c r="OJG104" s="29"/>
      <c r="OJH104" s="29"/>
      <c r="OJI104" s="29"/>
      <c r="OJJ104" s="29"/>
      <c r="OJK104" s="29"/>
      <c r="OJL104" s="29"/>
      <c r="OJM104" s="29"/>
      <c r="OJN104" s="29"/>
      <c r="OJO104" s="29"/>
      <c r="OJP104" s="29"/>
      <c r="OJQ104" s="29"/>
      <c r="OJR104" s="29"/>
      <c r="OJS104" s="29"/>
      <c r="OJT104" s="29"/>
      <c r="OJU104" s="29"/>
      <c r="OJV104" s="29"/>
      <c r="OJW104" s="29"/>
      <c r="OJX104" s="29"/>
      <c r="OJY104" s="29"/>
      <c r="OJZ104" s="29"/>
      <c r="OKA104" s="29"/>
      <c r="OKB104" s="29"/>
      <c r="OKC104" s="29"/>
      <c r="OKD104" s="29"/>
      <c r="OKE104" s="29"/>
      <c r="OKF104" s="29"/>
      <c r="OKG104" s="29"/>
      <c r="OKH104" s="29"/>
      <c r="OKI104" s="29"/>
      <c r="OKJ104" s="29"/>
      <c r="OKK104" s="29"/>
      <c r="OKL104" s="29"/>
      <c r="OKM104" s="29"/>
      <c r="OKN104" s="29"/>
      <c r="OKO104" s="29"/>
      <c r="OKP104" s="29"/>
      <c r="OKQ104" s="29"/>
      <c r="OKR104" s="29"/>
      <c r="OKS104" s="29"/>
      <c r="OKT104" s="29"/>
      <c r="OKU104" s="29"/>
      <c r="OKV104" s="29"/>
      <c r="OKW104" s="29"/>
      <c r="OKX104" s="29"/>
      <c r="OKY104" s="29"/>
      <c r="OKZ104" s="29"/>
      <c r="OLA104" s="29"/>
      <c r="OLB104" s="29"/>
      <c r="OLC104" s="29"/>
      <c r="OLD104" s="29"/>
      <c r="OLE104" s="29"/>
      <c r="OLF104" s="29"/>
      <c r="OLG104" s="29"/>
      <c r="OLH104" s="29"/>
      <c r="OLI104" s="29"/>
      <c r="OLJ104" s="29"/>
      <c r="OLK104" s="29"/>
      <c r="OLL104" s="29"/>
      <c r="OLM104" s="29"/>
      <c r="OLN104" s="29"/>
      <c r="OLO104" s="29"/>
      <c r="OLP104" s="29"/>
      <c r="OLQ104" s="29"/>
      <c r="OLR104" s="29"/>
      <c r="OLS104" s="29"/>
      <c r="OLT104" s="29"/>
      <c r="OLU104" s="29"/>
      <c r="OLV104" s="29"/>
      <c r="OLW104" s="29"/>
      <c r="OLX104" s="29"/>
      <c r="OLY104" s="29"/>
      <c r="OLZ104" s="29"/>
      <c r="OMA104" s="29"/>
      <c r="OMB104" s="29"/>
      <c r="OMC104" s="29"/>
      <c r="OMD104" s="29"/>
      <c r="OME104" s="29"/>
      <c r="OMF104" s="29"/>
      <c r="OMG104" s="29"/>
      <c r="OMH104" s="29"/>
      <c r="OMI104" s="29"/>
      <c r="OMJ104" s="29"/>
      <c r="OMK104" s="29"/>
      <c r="OML104" s="29"/>
      <c r="OMM104" s="29"/>
      <c r="OMN104" s="29"/>
      <c r="OMO104" s="29"/>
      <c r="OMP104" s="29"/>
      <c r="OMQ104" s="29"/>
      <c r="OMR104" s="29"/>
      <c r="OMS104" s="29"/>
      <c r="OMT104" s="29"/>
      <c r="OMU104" s="29"/>
      <c r="OMV104" s="29"/>
      <c r="OMW104" s="29"/>
      <c r="OMX104" s="29"/>
      <c r="OMY104" s="29"/>
      <c r="OMZ104" s="29"/>
      <c r="ONA104" s="29"/>
      <c r="ONB104" s="29"/>
      <c r="ONC104" s="29"/>
      <c r="OND104" s="29"/>
      <c r="ONE104" s="29"/>
      <c r="ONF104" s="29"/>
      <c r="ONG104" s="29"/>
      <c r="ONH104" s="29"/>
      <c r="ONI104" s="29"/>
      <c r="ONJ104" s="29"/>
      <c r="ONK104" s="29"/>
      <c r="ONL104" s="29"/>
      <c r="ONM104" s="29"/>
      <c r="ONN104" s="29"/>
      <c r="ONO104" s="29"/>
      <c r="ONP104" s="29"/>
      <c r="ONQ104" s="29"/>
      <c r="ONR104" s="29"/>
      <c r="ONS104" s="29"/>
      <c r="ONT104" s="29"/>
      <c r="ONU104" s="29"/>
      <c r="ONV104" s="29"/>
      <c r="ONW104" s="29"/>
      <c r="ONX104" s="29"/>
      <c r="ONY104" s="29"/>
      <c r="ONZ104" s="29"/>
      <c r="OOA104" s="29"/>
      <c r="OOB104" s="29"/>
      <c r="OOC104" s="29"/>
      <c r="OOD104" s="29"/>
      <c r="OOE104" s="29"/>
      <c r="OOF104" s="29"/>
      <c r="OOG104" s="29"/>
      <c r="OOH104" s="29"/>
      <c r="OOI104" s="29"/>
      <c r="OOJ104" s="29"/>
      <c r="OOK104" s="29"/>
      <c r="OOL104" s="29"/>
      <c r="OOM104" s="29"/>
      <c r="OON104" s="29"/>
      <c r="OOO104" s="29"/>
      <c r="OOP104" s="29"/>
      <c r="OOQ104" s="29"/>
      <c r="OOR104" s="29"/>
      <c r="OOS104" s="29"/>
      <c r="OOT104" s="29"/>
      <c r="OOU104" s="29"/>
      <c r="OOV104" s="29"/>
      <c r="OOW104" s="29"/>
      <c r="OOX104" s="29"/>
      <c r="OOY104" s="29"/>
      <c r="OOZ104" s="29"/>
      <c r="OPA104" s="29"/>
      <c r="OPB104" s="29"/>
      <c r="OPC104" s="29"/>
      <c r="OPD104" s="29"/>
      <c r="OPE104" s="29"/>
      <c r="OPF104" s="29"/>
      <c r="OPG104" s="29"/>
      <c r="OPH104" s="29"/>
      <c r="OPI104" s="29"/>
      <c r="OPJ104" s="29"/>
      <c r="OPK104" s="29"/>
      <c r="OPL104" s="29"/>
      <c r="OPM104" s="29"/>
      <c r="OPN104" s="29"/>
      <c r="OPO104" s="29"/>
      <c r="OPP104" s="29"/>
      <c r="OPQ104" s="29"/>
      <c r="OPR104" s="29"/>
      <c r="OPS104" s="29"/>
      <c r="OPT104" s="29"/>
      <c r="OPU104" s="29"/>
      <c r="OPV104" s="29"/>
      <c r="OPW104" s="29"/>
      <c r="OPX104" s="29"/>
      <c r="OPY104" s="29"/>
      <c r="OPZ104" s="29"/>
      <c r="OQA104" s="29"/>
      <c r="OQB104" s="29"/>
      <c r="OQC104" s="29"/>
      <c r="OQD104" s="29"/>
      <c r="OQE104" s="29"/>
      <c r="OQF104" s="29"/>
      <c r="OQG104" s="29"/>
      <c r="OQH104" s="29"/>
      <c r="OQI104" s="29"/>
      <c r="OQJ104" s="29"/>
      <c r="OQK104" s="29"/>
      <c r="OQL104" s="29"/>
      <c r="OQM104" s="29"/>
      <c r="OQN104" s="29"/>
      <c r="OQO104" s="29"/>
      <c r="OQP104" s="29"/>
      <c r="OQQ104" s="29"/>
      <c r="OQR104" s="29"/>
      <c r="OQS104" s="29"/>
      <c r="OQT104" s="29"/>
      <c r="OQU104" s="29"/>
      <c r="OQV104" s="29"/>
      <c r="OQW104" s="29"/>
      <c r="OQX104" s="29"/>
      <c r="OQY104" s="29"/>
      <c r="OQZ104" s="29"/>
      <c r="ORA104" s="29"/>
      <c r="ORB104" s="29"/>
      <c r="ORC104" s="29"/>
      <c r="ORD104" s="29"/>
      <c r="ORE104" s="29"/>
      <c r="ORF104" s="29"/>
      <c r="ORG104" s="29"/>
      <c r="ORH104" s="29"/>
      <c r="ORI104" s="29"/>
      <c r="ORJ104" s="29"/>
      <c r="ORK104" s="29"/>
      <c r="ORL104" s="29"/>
      <c r="ORM104" s="29"/>
      <c r="ORN104" s="29"/>
      <c r="ORO104" s="29"/>
      <c r="ORP104" s="29"/>
      <c r="ORQ104" s="29"/>
      <c r="ORR104" s="29"/>
      <c r="ORS104" s="29"/>
      <c r="ORT104" s="29"/>
      <c r="ORU104" s="29"/>
      <c r="ORV104" s="29"/>
      <c r="ORW104" s="29"/>
      <c r="ORX104" s="29"/>
      <c r="ORY104" s="29"/>
      <c r="ORZ104" s="29"/>
      <c r="OSA104" s="29"/>
      <c r="OSB104" s="29"/>
      <c r="OSC104" s="29"/>
      <c r="OSD104" s="29"/>
      <c r="OSE104" s="29"/>
      <c r="OSF104" s="29"/>
      <c r="OSG104" s="29"/>
      <c r="OSH104" s="29"/>
      <c r="OSI104" s="29"/>
      <c r="OSJ104" s="29"/>
      <c r="OSK104" s="29"/>
      <c r="OSL104" s="29"/>
      <c r="OSM104" s="29"/>
      <c r="OSN104" s="29"/>
      <c r="OSO104" s="29"/>
      <c r="OSP104" s="29"/>
      <c r="OSQ104" s="29"/>
      <c r="OSR104" s="29"/>
      <c r="OSS104" s="29"/>
      <c r="OST104" s="29"/>
      <c r="OSU104" s="29"/>
      <c r="OSV104" s="29"/>
      <c r="OSW104" s="29"/>
      <c r="OSX104" s="29"/>
      <c r="OSY104" s="29"/>
      <c r="OSZ104" s="29"/>
      <c r="OTA104" s="29"/>
      <c r="OTB104" s="29"/>
      <c r="OTC104" s="29"/>
      <c r="OTD104" s="29"/>
      <c r="OTE104" s="29"/>
      <c r="OTF104" s="29"/>
      <c r="OTG104" s="29"/>
      <c r="OTH104" s="29"/>
      <c r="OTI104" s="29"/>
      <c r="OTJ104" s="29"/>
      <c r="OTK104" s="29"/>
      <c r="OTL104" s="29"/>
      <c r="OTM104" s="29"/>
      <c r="OTN104" s="29"/>
      <c r="OTO104" s="29"/>
      <c r="OTP104" s="29"/>
      <c r="OTQ104" s="29"/>
      <c r="OTR104" s="29"/>
      <c r="OTS104" s="29"/>
      <c r="OTT104" s="29"/>
      <c r="OTU104" s="29"/>
      <c r="OTV104" s="29"/>
      <c r="OTW104" s="29"/>
      <c r="OTX104" s="29"/>
      <c r="OTY104" s="29"/>
      <c r="OTZ104" s="29"/>
      <c r="OUA104" s="29"/>
      <c r="OUB104" s="29"/>
      <c r="OUC104" s="29"/>
      <c r="OUD104" s="29"/>
      <c r="OUE104" s="29"/>
      <c r="OUF104" s="29"/>
      <c r="OUG104" s="29"/>
      <c r="OUH104" s="29"/>
      <c r="OUI104" s="29"/>
      <c r="OUJ104" s="29"/>
      <c r="OUK104" s="29"/>
      <c r="OUL104" s="29"/>
      <c r="OUM104" s="29"/>
      <c r="OUN104" s="29"/>
      <c r="OUO104" s="29"/>
      <c r="OUP104" s="29"/>
      <c r="OUQ104" s="29"/>
      <c r="OUR104" s="29"/>
      <c r="OUS104" s="29"/>
      <c r="OUT104" s="29"/>
      <c r="OUU104" s="29"/>
      <c r="OUV104" s="29"/>
      <c r="OUW104" s="29"/>
      <c r="OUX104" s="29"/>
      <c r="OUY104" s="29"/>
      <c r="OUZ104" s="29"/>
      <c r="OVA104" s="29"/>
      <c r="OVB104" s="29"/>
      <c r="OVC104" s="29"/>
      <c r="OVD104" s="29"/>
      <c r="OVE104" s="29"/>
      <c r="OVF104" s="29"/>
      <c r="OVG104" s="29"/>
      <c r="OVH104" s="29"/>
      <c r="OVI104" s="29"/>
      <c r="OVJ104" s="29"/>
      <c r="OVK104" s="29"/>
      <c r="OVL104" s="29"/>
      <c r="OVM104" s="29"/>
      <c r="OVN104" s="29"/>
      <c r="OVO104" s="29"/>
      <c r="OVP104" s="29"/>
      <c r="OVQ104" s="29"/>
      <c r="OVR104" s="29"/>
      <c r="OVS104" s="29"/>
      <c r="OVT104" s="29"/>
      <c r="OVU104" s="29"/>
      <c r="OVV104" s="29"/>
      <c r="OVW104" s="29"/>
      <c r="OVX104" s="29"/>
      <c r="OVY104" s="29"/>
      <c r="OVZ104" s="29"/>
      <c r="OWA104" s="29"/>
      <c r="OWB104" s="29"/>
      <c r="OWC104" s="29"/>
      <c r="OWD104" s="29"/>
      <c r="OWE104" s="29"/>
      <c r="OWF104" s="29"/>
      <c r="OWG104" s="29"/>
      <c r="OWH104" s="29"/>
      <c r="OWI104" s="29"/>
      <c r="OWJ104" s="29"/>
      <c r="OWK104" s="29"/>
      <c r="OWL104" s="29"/>
      <c r="OWM104" s="29"/>
      <c r="OWN104" s="29"/>
      <c r="OWO104" s="29"/>
      <c r="OWP104" s="29"/>
      <c r="OWQ104" s="29"/>
      <c r="OWR104" s="29"/>
      <c r="OWS104" s="29"/>
      <c r="OWT104" s="29"/>
      <c r="OWU104" s="29"/>
      <c r="OWV104" s="29"/>
      <c r="OWW104" s="29"/>
      <c r="OWX104" s="29"/>
      <c r="OWY104" s="29"/>
      <c r="OWZ104" s="29"/>
      <c r="OXA104" s="29"/>
      <c r="OXB104" s="29"/>
      <c r="OXC104" s="29"/>
      <c r="OXD104" s="29"/>
      <c r="OXE104" s="29"/>
      <c r="OXF104" s="29"/>
      <c r="OXG104" s="29"/>
      <c r="OXH104" s="29"/>
      <c r="OXI104" s="29"/>
      <c r="OXJ104" s="29"/>
      <c r="OXK104" s="29"/>
      <c r="OXL104" s="29"/>
      <c r="OXM104" s="29"/>
      <c r="OXN104" s="29"/>
      <c r="OXO104" s="29"/>
      <c r="OXP104" s="29"/>
      <c r="OXQ104" s="29"/>
      <c r="OXR104" s="29"/>
      <c r="OXS104" s="29"/>
      <c r="OXT104" s="29"/>
      <c r="OXU104" s="29"/>
      <c r="OXV104" s="29"/>
      <c r="OXW104" s="29"/>
      <c r="OXX104" s="29"/>
      <c r="OXY104" s="29"/>
      <c r="OXZ104" s="29"/>
      <c r="OYA104" s="29"/>
      <c r="OYB104" s="29"/>
      <c r="OYC104" s="29"/>
      <c r="OYD104" s="29"/>
      <c r="OYE104" s="29"/>
      <c r="OYF104" s="29"/>
      <c r="OYG104" s="29"/>
      <c r="OYH104" s="29"/>
      <c r="OYI104" s="29"/>
      <c r="OYJ104" s="29"/>
      <c r="OYK104" s="29"/>
      <c r="OYL104" s="29"/>
      <c r="OYM104" s="29"/>
      <c r="OYN104" s="29"/>
      <c r="OYO104" s="29"/>
      <c r="OYP104" s="29"/>
      <c r="OYQ104" s="29"/>
      <c r="OYR104" s="29"/>
      <c r="OYS104" s="29"/>
      <c r="OYT104" s="29"/>
      <c r="OYU104" s="29"/>
      <c r="OYV104" s="29"/>
      <c r="OYW104" s="29"/>
      <c r="OYX104" s="29"/>
      <c r="OYY104" s="29"/>
      <c r="OYZ104" s="29"/>
      <c r="OZA104" s="29"/>
      <c r="OZB104" s="29"/>
      <c r="OZC104" s="29"/>
      <c r="OZD104" s="29"/>
      <c r="OZE104" s="29"/>
      <c r="OZF104" s="29"/>
      <c r="OZG104" s="29"/>
      <c r="OZH104" s="29"/>
      <c r="OZI104" s="29"/>
      <c r="OZJ104" s="29"/>
      <c r="OZK104" s="29"/>
      <c r="OZL104" s="29"/>
      <c r="OZM104" s="29"/>
      <c r="OZN104" s="29"/>
      <c r="OZO104" s="29"/>
      <c r="OZP104" s="29"/>
      <c r="OZQ104" s="29"/>
      <c r="OZR104" s="29"/>
      <c r="OZS104" s="29"/>
      <c r="OZT104" s="29"/>
      <c r="OZU104" s="29"/>
      <c r="OZV104" s="29"/>
      <c r="OZW104" s="29"/>
      <c r="OZX104" s="29"/>
      <c r="OZY104" s="29"/>
      <c r="OZZ104" s="29"/>
      <c r="PAA104" s="29"/>
      <c r="PAB104" s="29"/>
      <c r="PAC104" s="29"/>
      <c r="PAD104" s="29"/>
      <c r="PAE104" s="29"/>
      <c r="PAF104" s="29"/>
      <c r="PAG104" s="29"/>
      <c r="PAH104" s="29"/>
      <c r="PAI104" s="29"/>
      <c r="PAJ104" s="29"/>
      <c r="PAK104" s="29"/>
      <c r="PAL104" s="29"/>
      <c r="PAM104" s="29"/>
      <c r="PAN104" s="29"/>
      <c r="PAO104" s="29"/>
      <c r="PAP104" s="29"/>
      <c r="PAQ104" s="29"/>
      <c r="PAR104" s="29"/>
      <c r="PAS104" s="29"/>
      <c r="PAT104" s="29"/>
      <c r="PAU104" s="29"/>
      <c r="PAV104" s="29"/>
      <c r="PAW104" s="29"/>
      <c r="PAX104" s="29"/>
      <c r="PAY104" s="29"/>
      <c r="PAZ104" s="29"/>
      <c r="PBA104" s="29"/>
      <c r="PBB104" s="29"/>
      <c r="PBC104" s="29"/>
      <c r="PBD104" s="29"/>
      <c r="PBE104" s="29"/>
      <c r="PBF104" s="29"/>
      <c r="PBG104" s="29"/>
      <c r="PBH104" s="29"/>
      <c r="PBI104" s="29"/>
      <c r="PBJ104" s="29"/>
      <c r="PBK104" s="29"/>
      <c r="PBL104" s="29"/>
      <c r="PBM104" s="29"/>
      <c r="PBN104" s="29"/>
      <c r="PBO104" s="29"/>
      <c r="PBP104" s="29"/>
      <c r="PBQ104" s="29"/>
      <c r="PBR104" s="29"/>
      <c r="PBS104" s="29"/>
      <c r="PBT104" s="29"/>
      <c r="PBU104" s="29"/>
      <c r="PBV104" s="29"/>
      <c r="PBW104" s="29"/>
      <c r="PBX104" s="29"/>
      <c r="PBY104" s="29"/>
      <c r="PBZ104" s="29"/>
      <c r="PCA104" s="29"/>
      <c r="PCB104" s="29"/>
      <c r="PCC104" s="29"/>
      <c r="PCD104" s="29"/>
      <c r="PCE104" s="29"/>
      <c r="PCF104" s="29"/>
      <c r="PCG104" s="29"/>
      <c r="PCH104" s="29"/>
      <c r="PCI104" s="29"/>
      <c r="PCJ104" s="29"/>
      <c r="PCK104" s="29"/>
      <c r="PCL104" s="29"/>
      <c r="PCM104" s="29"/>
      <c r="PCN104" s="29"/>
      <c r="PCO104" s="29"/>
      <c r="PCP104" s="29"/>
      <c r="PCQ104" s="29"/>
      <c r="PCR104" s="29"/>
      <c r="PCS104" s="29"/>
      <c r="PCT104" s="29"/>
      <c r="PCU104" s="29"/>
      <c r="PCV104" s="29"/>
      <c r="PCW104" s="29"/>
      <c r="PCX104" s="29"/>
      <c r="PCY104" s="29"/>
      <c r="PCZ104" s="29"/>
      <c r="PDA104" s="29"/>
      <c r="PDB104" s="29"/>
      <c r="PDC104" s="29"/>
      <c r="PDD104" s="29"/>
      <c r="PDE104" s="29"/>
      <c r="PDF104" s="29"/>
      <c r="PDG104" s="29"/>
      <c r="PDH104" s="29"/>
      <c r="PDI104" s="29"/>
      <c r="PDJ104" s="29"/>
      <c r="PDK104" s="29"/>
      <c r="PDL104" s="29"/>
      <c r="PDM104" s="29"/>
      <c r="PDN104" s="29"/>
      <c r="PDO104" s="29"/>
      <c r="PDP104" s="29"/>
      <c r="PDQ104" s="29"/>
      <c r="PDR104" s="29"/>
      <c r="PDS104" s="29"/>
      <c r="PDT104" s="29"/>
      <c r="PDU104" s="29"/>
      <c r="PDV104" s="29"/>
      <c r="PDW104" s="29"/>
      <c r="PDX104" s="29"/>
      <c r="PDY104" s="29"/>
      <c r="PDZ104" s="29"/>
      <c r="PEA104" s="29"/>
      <c r="PEB104" s="29"/>
      <c r="PEC104" s="29"/>
      <c r="PED104" s="29"/>
      <c r="PEE104" s="29"/>
      <c r="PEF104" s="29"/>
      <c r="PEG104" s="29"/>
      <c r="PEH104" s="29"/>
      <c r="PEI104" s="29"/>
      <c r="PEJ104" s="29"/>
      <c r="PEK104" s="29"/>
      <c r="PEL104" s="29"/>
      <c r="PEM104" s="29"/>
      <c r="PEN104" s="29"/>
      <c r="PEO104" s="29"/>
      <c r="PEP104" s="29"/>
      <c r="PEQ104" s="29"/>
      <c r="PER104" s="29"/>
      <c r="PES104" s="29"/>
      <c r="PET104" s="29"/>
      <c r="PEU104" s="29"/>
      <c r="PEV104" s="29"/>
      <c r="PEW104" s="29"/>
      <c r="PEX104" s="29"/>
      <c r="PEY104" s="29"/>
      <c r="PEZ104" s="29"/>
      <c r="PFA104" s="29"/>
      <c r="PFB104" s="29"/>
      <c r="PFC104" s="29"/>
      <c r="PFD104" s="29"/>
      <c r="PFE104" s="29"/>
      <c r="PFF104" s="29"/>
      <c r="PFG104" s="29"/>
      <c r="PFH104" s="29"/>
      <c r="PFI104" s="29"/>
      <c r="PFJ104" s="29"/>
      <c r="PFK104" s="29"/>
      <c r="PFL104" s="29"/>
      <c r="PFM104" s="29"/>
      <c r="PFN104" s="29"/>
      <c r="PFO104" s="29"/>
      <c r="PFP104" s="29"/>
      <c r="PFQ104" s="29"/>
      <c r="PFR104" s="29"/>
      <c r="PFS104" s="29"/>
      <c r="PFT104" s="29"/>
      <c r="PFU104" s="29"/>
      <c r="PFV104" s="29"/>
      <c r="PFW104" s="29"/>
      <c r="PFX104" s="29"/>
      <c r="PFY104" s="29"/>
      <c r="PFZ104" s="29"/>
      <c r="PGA104" s="29"/>
      <c r="PGB104" s="29"/>
      <c r="PGC104" s="29"/>
      <c r="PGD104" s="29"/>
      <c r="PGE104" s="29"/>
      <c r="PGF104" s="29"/>
      <c r="PGG104" s="29"/>
      <c r="PGH104" s="29"/>
      <c r="PGI104" s="29"/>
      <c r="PGJ104" s="29"/>
      <c r="PGK104" s="29"/>
      <c r="PGL104" s="29"/>
      <c r="PGM104" s="29"/>
      <c r="PGN104" s="29"/>
      <c r="PGO104" s="29"/>
      <c r="PGP104" s="29"/>
      <c r="PGQ104" s="29"/>
      <c r="PGR104" s="29"/>
      <c r="PGS104" s="29"/>
      <c r="PGT104" s="29"/>
      <c r="PGU104" s="29"/>
      <c r="PGV104" s="29"/>
      <c r="PGW104" s="29"/>
      <c r="PGX104" s="29"/>
      <c r="PGY104" s="29"/>
      <c r="PGZ104" s="29"/>
      <c r="PHA104" s="29"/>
      <c r="PHB104" s="29"/>
      <c r="PHC104" s="29"/>
      <c r="PHD104" s="29"/>
      <c r="PHE104" s="29"/>
      <c r="PHF104" s="29"/>
      <c r="PHG104" s="29"/>
      <c r="PHH104" s="29"/>
      <c r="PHI104" s="29"/>
      <c r="PHJ104" s="29"/>
      <c r="PHK104" s="29"/>
      <c r="PHL104" s="29"/>
      <c r="PHM104" s="29"/>
      <c r="PHN104" s="29"/>
      <c r="PHO104" s="29"/>
      <c r="PHP104" s="29"/>
      <c r="PHQ104" s="29"/>
      <c r="PHR104" s="29"/>
      <c r="PHS104" s="29"/>
      <c r="PHT104" s="29"/>
      <c r="PHU104" s="29"/>
      <c r="PHV104" s="29"/>
      <c r="PHW104" s="29"/>
      <c r="PHX104" s="29"/>
      <c r="PHY104" s="29"/>
      <c r="PHZ104" s="29"/>
      <c r="PIA104" s="29"/>
      <c r="PIB104" s="29"/>
      <c r="PIC104" s="29"/>
      <c r="PID104" s="29"/>
      <c r="PIE104" s="29"/>
      <c r="PIF104" s="29"/>
      <c r="PIG104" s="29"/>
      <c r="PIH104" s="29"/>
      <c r="PII104" s="29"/>
      <c r="PIJ104" s="29"/>
      <c r="PIK104" s="29"/>
      <c r="PIL104" s="29"/>
      <c r="PIM104" s="29"/>
      <c r="PIN104" s="29"/>
      <c r="PIO104" s="29"/>
      <c r="PIP104" s="29"/>
      <c r="PIQ104" s="29"/>
      <c r="PIR104" s="29"/>
      <c r="PIS104" s="29"/>
      <c r="PIT104" s="29"/>
      <c r="PIU104" s="29"/>
      <c r="PIV104" s="29"/>
      <c r="PIW104" s="29"/>
      <c r="PIX104" s="29"/>
      <c r="PIY104" s="29"/>
      <c r="PIZ104" s="29"/>
      <c r="PJA104" s="29"/>
      <c r="PJB104" s="29"/>
      <c r="PJC104" s="29"/>
      <c r="PJD104" s="29"/>
      <c r="PJE104" s="29"/>
      <c r="PJF104" s="29"/>
      <c r="PJG104" s="29"/>
      <c r="PJH104" s="29"/>
      <c r="PJI104" s="29"/>
      <c r="PJJ104" s="29"/>
      <c r="PJK104" s="29"/>
      <c r="PJL104" s="29"/>
      <c r="PJM104" s="29"/>
      <c r="PJN104" s="29"/>
      <c r="PJO104" s="29"/>
      <c r="PJP104" s="29"/>
      <c r="PJQ104" s="29"/>
      <c r="PJR104" s="29"/>
      <c r="PJS104" s="29"/>
      <c r="PJT104" s="29"/>
      <c r="PJU104" s="29"/>
      <c r="PJV104" s="29"/>
      <c r="PJW104" s="29"/>
      <c r="PJX104" s="29"/>
      <c r="PJY104" s="29"/>
      <c r="PJZ104" s="29"/>
      <c r="PKA104" s="29"/>
      <c r="PKB104" s="29"/>
      <c r="PKC104" s="29"/>
      <c r="PKD104" s="29"/>
      <c r="PKE104" s="29"/>
      <c r="PKF104" s="29"/>
      <c r="PKG104" s="29"/>
      <c r="PKH104" s="29"/>
      <c r="PKI104" s="29"/>
      <c r="PKJ104" s="29"/>
      <c r="PKK104" s="29"/>
      <c r="PKL104" s="29"/>
      <c r="PKM104" s="29"/>
      <c r="PKN104" s="29"/>
      <c r="PKO104" s="29"/>
      <c r="PKP104" s="29"/>
      <c r="PKQ104" s="29"/>
      <c r="PKR104" s="29"/>
      <c r="PKS104" s="29"/>
      <c r="PKT104" s="29"/>
      <c r="PKU104" s="29"/>
      <c r="PKV104" s="29"/>
      <c r="PKW104" s="29"/>
      <c r="PKX104" s="29"/>
      <c r="PKY104" s="29"/>
      <c r="PKZ104" s="29"/>
      <c r="PLA104" s="29"/>
      <c r="PLB104" s="29"/>
      <c r="PLC104" s="29"/>
      <c r="PLD104" s="29"/>
      <c r="PLE104" s="29"/>
      <c r="PLF104" s="29"/>
      <c r="PLG104" s="29"/>
      <c r="PLH104" s="29"/>
      <c r="PLI104" s="29"/>
      <c r="PLJ104" s="29"/>
      <c r="PLK104" s="29"/>
      <c r="PLL104" s="29"/>
      <c r="PLM104" s="29"/>
      <c r="PLN104" s="29"/>
      <c r="PLO104" s="29"/>
      <c r="PLP104" s="29"/>
      <c r="PLQ104" s="29"/>
      <c r="PLR104" s="29"/>
      <c r="PLS104" s="29"/>
      <c r="PLT104" s="29"/>
      <c r="PLU104" s="29"/>
      <c r="PLV104" s="29"/>
      <c r="PLW104" s="29"/>
      <c r="PLX104" s="29"/>
      <c r="PLY104" s="29"/>
      <c r="PLZ104" s="29"/>
      <c r="PMA104" s="29"/>
      <c r="PMB104" s="29"/>
      <c r="PMC104" s="29"/>
      <c r="PMD104" s="29"/>
      <c r="PME104" s="29"/>
      <c r="PMF104" s="29"/>
      <c r="PMG104" s="29"/>
      <c r="PMH104" s="29"/>
      <c r="PMI104" s="29"/>
      <c r="PMJ104" s="29"/>
      <c r="PMK104" s="29"/>
      <c r="PML104" s="29"/>
      <c r="PMM104" s="29"/>
      <c r="PMN104" s="29"/>
      <c r="PMO104" s="29"/>
      <c r="PMP104" s="29"/>
      <c r="PMQ104" s="29"/>
      <c r="PMR104" s="29"/>
      <c r="PMS104" s="29"/>
      <c r="PMT104" s="29"/>
      <c r="PMU104" s="29"/>
      <c r="PMV104" s="29"/>
      <c r="PMW104" s="29"/>
      <c r="PMX104" s="29"/>
      <c r="PMY104" s="29"/>
      <c r="PMZ104" s="29"/>
      <c r="PNA104" s="29"/>
      <c r="PNB104" s="29"/>
      <c r="PNC104" s="29"/>
      <c r="PND104" s="29"/>
      <c r="PNE104" s="29"/>
      <c r="PNF104" s="29"/>
      <c r="PNG104" s="29"/>
      <c r="PNH104" s="29"/>
      <c r="PNI104" s="29"/>
      <c r="PNJ104" s="29"/>
      <c r="PNK104" s="29"/>
      <c r="PNL104" s="29"/>
      <c r="PNM104" s="29"/>
      <c r="PNN104" s="29"/>
      <c r="PNO104" s="29"/>
      <c r="PNP104" s="29"/>
      <c r="PNQ104" s="29"/>
      <c r="PNR104" s="29"/>
      <c r="PNS104" s="29"/>
      <c r="PNT104" s="29"/>
      <c r="PNU104" s="29"/>
      <c r="PNV104" s="29"/>
      <c r="PNW104" s="29"/>
      <c r="PNX104" s="29"/>
      <c r="PNY104" s="29"/>
      <c r="PNZ104" s="29"/>
      <c r="POA104" s="29"/>
      <c r="POB104" s="29"/>
      <c r="POC104" s="29"/>
      <c r="POD104" s="29"/>
      <c r="POE104" s="29"/>
      <c r="POF104" s="29"/>
      <c r="POG104" s="29"/>
      <c r="POH104" s="29"/>
      <c r="POI104" s="29"/>
      <c r="POJ104" s="29"/>
      <c r="POK104" s="29"/>
      <c r="POL104" s="29"/>
      <c r="POM104" s="29"/>
      <c r="PON104" s="29"/>
      <c r="POO104" s="29"/>
      <c r="POP104" s="29"/>
      <c r="POQ104" s="29"/>
      <c r="POR104" s="29"/>
      <c r="POS104" s="29"/>
      <c r="POT104" s="29"/>
      <c r="POU104" s="29"/>
      <c r="POV104" s="29"/>
      <c r="POW104" s="29"/>
      <c r="POX104" s="29"/>
      <c r="POY104" s="29"/>
      <c r="POZ104" s="29"/>
      <c r="PPA104" s="29"/>
      <c r="PPB104" s="29"/>
      <c r="PPC104" s="29"/>
      <c r="PPD104" s="29"/>
      <c r="PPE104" s="29"/>
      <c r="PPF104" s="29"/>
      <c r="PPG104" s="29"/>
      <c r="PPH104" s="29"/>
      <c r="PPI104" s="29"/>
      <c r="PPJ104" s="29"/>
      <c r="PPK104" s="29"/>
      <c r="PPL104" s="29"/>
      <c r="PPM104" s="29"/>
      <c r="PPN104" s="29"/>
      <c r="PPO104" s="29"/>
      <c r="PPP104" s="29"/>
      <c r="PPQ104" s="29"/>
      <c r="PPR104" s="29"/>
      <c r="PPS104" s="29"/>
      <c r="PPT104" s="29"/>
      <c r="PPU104" s="29"/>
      <c r="PPV104" s="29"/>
      <c r="PPW104" s="29"/>
      <c r="PPX104" s="29"/>
      <c r="PPY104" s="29"/>
      <c r="PPZ104" s="29"/>
      <c r="PQA104" s="29"/>
      <c r="PQB104" s="29"/>
      <c r="PQC104" s="29"/>
      <c r="PQD104" s="29"/>
      <c r="PQE104" s="29"/>
      <c r="PQF104" s="29"/>
      <c r="PQG104" s="29"/>
      <c r="PQH104" s="29"/>
      <c r="PQI104" s="29"/>
      <c r="PQJ104" s="29"/>
      <c r="PQK104" s="29"/>
      <c r="PQL104" s="29"/>
      <c r="PQM104" s="29"/>
      <c r="PQN104" s="29"/>
      <c r="PQO104" s="29"/>
      <c r="PQP104" s="29"/>
      <c r="PQQ104" s="29"/>
      <c r="PQR104" s="29"/>
      <c r="PQS104" s="29"/>
      <c r="PQT104" s="29"/>
      <c r="PQU104" s="29"/>
      <c r="PQV104" s="29"/>
      <c r="PQW104" s="29"/>
      <c r="PQX104" s="29"/>
      <c r="PQY104" s="29"/>
      <c r="PQZ104" s="29"/>
      <c r="PRA104" s="29"/>
      <c r="PRB104" s="29"/>
      <c r="PRC104" s="29"/>
      <c r="PRD104" s="29"/>
      <c r="PRE104" s="29"/>
      <c r="PRF104" s="29"/>
      <c r="PRG104" s="29"/>
      <c r="PRH104" s="29"/>
      <c r="PRI104" s="29"/>
      <c r="PRJ104" s="29"/>
      <c r="PRK104" s="29"/>
      <c r="PRL104" s="29"/>
      <c r="PRM104" s="29"/>
      <c r="PRN104" s="29"/>
      <c r="PRO104" s="29"/>
      <c r="PRP104" s="29"/>
      <c r="PRQ104" s="29"/>
      <c r="PRR104" s="29"/>
      <c r="PRS104" s="29"/>
      <c r="PRT104" s="29"/>
      <c r="PRU104" s="29"/>
      <c r="PRV104" s="29"/>
      <c r="PRW104" s="29"/>
      <c r="PRX104" s="29"/>
      <c r="PRY104" s="29"/>
      <c r="PRZ104" s="29"/>
      <c r="PSA104" s="29"/>
      <c r="PSB104" s="29"/>
      <c r="PSC104" s="29"/>
      <c r="PSD104" s="29"/>
      <c r="PSE104" s="29"/>
      <c r="PSF104" s="29"/>
      <c r="PSG104" s="29"/>
      <c r="PSH104" s="29"/>
      <c r="PSI104" s="29"/>
      <c r="PSJ104" s="29"/>
      <c r="PSK104" s="29"/>
      <c r="PSL104" s="29"/>
      <c r="PSM104" s="29"/>
      <c r="PSN104" s="29"/>
      <c r="PSO104" s="29"/>
      <c r="PSP104" s="29"/>
      <c r="PSQ104" s="29"/>
      <c r="PSR104" s="29"/>
      <c r="PSS104" s="29"/>
      <c r="PST104" s="29"/>
      <c r="PSU104" s="29"/>
      <c r="PSV104" s="29"/>
      <c r="PSW104" s="29"/>
      <c r="PSX104" s="29"/>
      <c r="PSY104" s="29"/>
      <c r="PSZ104" s="29"/>
      <c r="PTA104" s="29"/>
      <c r="PTB104" s="29"/>
      <c r="PTC104" s="29"/>
      <c r="PTD104" s="29"/>
      <c r="PTE104" s="29"/>
      <c r="PTF104" s="29"/>
      <c r="PTG104" s="29"/>
      <c r="PTH104" s="29"/>
      <c r="PTI104" s="29"/>
      <c r="PTJ104" s="29"/>
      <c r="PTK104" s="29"/>
      <c r="PTL104" s="29"/>
      <c r="PTM104" s="29"/>
      <c r="PTN104" s="29"/>
      <c r="PTO104" s="29"/>
      <c r="PTP104" s="29"/>
      <c r="PTQ104" s="29"/>
      <c r="PTR104" s="29"/>
      <c r="PTS104" s="29"/>
      <c r="PTT104" s="29"/>
      <c r="PTU104" s="29"/>
      <c r="PTV104" s="29"/>
      <c r="PTW104" s="29"/>
      <c r="PTX104" s="29"/>
      <c r="PTY104" s="29"/>
      <c r="PTZ104" s="29"/>
      <c r="PUA104" s="29"/>
      <c r="PUB104" s="29"/>
      <c r="PUC104" s="29"/>
      <c r="PUD104" s="29"/>
      <c r="PUE104" s="29"/>
      <c r="PUF104" s="29"/>
      <c r="PUG104" s="29"/>
      <c r="PUH104" s="29"/>
      <c r="PUI104" s="29"/>
      <c r="PUJ104" s="29"/>
      <c r="PUK104" s="29"/>
      <c r="PUL104" s="29"/>
      <c r="PUM104" s="29"/>
      <c r="PUN104" s="29"/>
      <c r="PUO104" s="29"/>
      <c r="PUP104" s="29"/>
      <c r="PUQ104" s="29"/>
      <c r="PUR104" s="29"/>
      <c r="PUS104" s="29"/>
      <c r="PUT104" s="29"/>
      <c r="PUU104" s="29"/>
      <c r="PUV104" s="29"/>
      <c r="PUW104" s="29"/>
      <c r="PUX104" s="29"/>
      <c r="PUY104" s="29"/>
      <c r="PUZ104" s="29"/>
      <c r="PVA104" s="29"/>
      <c r="PVB104" s="29"/>
      <c r="PVC104" s="29"/>
      <c r="PVD104" s="29"/>
      <c r="PVE104" s="29"/>
      <c r="PVF104" s="29"/>
      <c r="PVG104" s="29"/>
      <c r="PVH104" s="29"/>
      <c r="PVI104" s="29"/>
      <c r="PVJ104" s="29"/>
      <c r="PVK104" s="29"/>
      <c r="PVL104" s="29"/>
      <c r="PVM104" s="29"/>
      <c r="PVN104" s="29"/>
      <c r="PVO104" s="29"/>
      <c r="PVP104" s="29"/>
      <c r="PVQ104" s="29"/>
      <c r="PVR104" s="29"/>
      <c r="PVS104" s="29"/>
      <c r="PVT104" s="29"/>
      <c r="PVU104" s="29"/>
      <c r="PVV104" s="29"/>
      <c r="PVW104" s="29"/>
      <c r="PVX104" s="29"/>
      <c r="PVY104" s="29"/>
      <c r="PVZ104" s="29"/>
      <c r="PWA104" s="29"/>
      <c r="PWB104" s="29"/>
      <c r="PWC104" s="29"/>
      <c r="PWD104" s="29"/>
      <c r="PWE104" s="29"/>
      <c r="PWF104" s="29"/>
      <c r="PWG104" s="29"/>
      <c r="PWH104" s="29"/>
      <c r="PWI104" s="29"/>
      <c r="PWJ104" s="29"/>
      <c r="PWK104" s="29"/>
      <c r="PWL104" s="29"/>
      <c r="PWM104" s="29"/>
      <c r="PWN104" s="29"/>
      <c r="PWO104" s="29"/>
      <c r="PWP104" s="29"/>
      <c r="PWQ104" s="29"/>
      <c r="PWR104" s="29"/>
      <c r="PWS104" s="29"/>
      <c r="PWT104" s="29"/>
      <c r="PWU104" s="29"/>
      <c r="PWV104" s="29"/>
      <c r="PWW104" s="29"/>
      <c r="PWX104" s="29"/>
      <c r="PWY104" s="29"/>
      <c r="PWZ104" s="29"/>
      <c r="PXA104" s="29"/>
      <c r="PXB104" s="29"/>
      <c r="PXC104" s="29"/>
      <c r="PXD104" s="29"/>
      <c r="PXE104" s="29"/>
      <c r="PXF104" s="29"/>
      <c r="PXG104" s="29"/>
      <c r="PXH104" s="29"/>
      <c r="PXI104" s="29"/>
      <c r="PXJ104" s="29"/>
      <c r="PXK104" s="29"/>
      <c r="PXL104" s="29"/>
      <c r="PXM104" s="29"/>
      <c r="PXN104" s="29"/>
      <c r="PXO104" s="29"/>
      <c r="PXP104" s="29"/>
      <c r="PXQ104" s="29"/>
      <c r="PXR104" s="29"/>
      <c r="PXS104" s="29"/>
      <c r="PXT104" s="29"/>
      <c r="PXU104" s="29"/>
      <c r="PXV104" s="29"/>
      <c r="PXW104" s="29"/>
      <c r="PXX104" s="29"/>
      <c r="PXY104" s="29"/>
      <c r="PXZ104" s="29"/>
      <c r="PYA104" s="29"/>
      <c r="PYB104" s="29"/>
      <c r="PYC104" s="29"/>
      <c r="PYD104" s="29"/>
      <c r="PYE104" s="29"/>
      <c r="PYF104" s="29"/>
      <c r="PYG104" s="29"/>
      <c r="PYH104" s="29"/>
      <c r="PYI104" s="29"/>
      <c r="PYJ104" s="29"/>
      <c r="PYK104" s="29"/>
      <c r="PYL104" s="29"/>
      <c r="PYM104" s="29"/>
      <c r="PYN104" s="29"/>
      <c r="PYO104" s="29"/>
      <c r="PYP104" s="29"/>
      <c r="PYQ104" s="29"/>
      <c r="PYR104" s="29"/>
      <c r="PYS104" s="29"/>
      <c r="PYT104" s="29"/>
      <c r="PYU104" s="29"/>
      <c r="PYV104" s="29"/>
      <c r="PYW104" s="29"/>
      <c r="PYX104" s="29"/>
      <c r="PYY104" s="29"/>
      <c r="PYZ104" s="29"/>
      <c r="PZA104" s="29"/>
      <c r="PZB104" s="29"/>
      <c r="PZC104" s="29"/>
      <c r="PZD104" s="29"/>
      <c r="PZE104" s="29"/>
      <c r="PZF104" s="29"/>
      <c r="PZG104" s="29"/>
      <c r="PZH104" s="29"/>
      <c r="PZI104" s="29"/>
      <c r="PZJ104" s="29"/>
      <c r="PZK104" s="29"/>
      <c r="PZL104" s="29"/>
      <c r="PZM104" s="29"/>
      <c r="PZN104" s="29"/>
      <c r="PZO104" s="29"/>
      <c r="PZP104" s="29"/>
      <c r="PZQ104" s="29"/>
      <c r="PZR104" s="29"/>
      <c r="PZS104" s="29"/>
      <c r="PZT104" s="29"/>
      <c r="PZU104" s="29"/>
      <c r="PZV104" s="29"/>
      <c r="PZW104" s="29"/>
      <c r="PZX104" s="29"/>
      <c r="PZY104" s="29"/>
      <c r="PZZ104" s="29"/>
      <c r="QAA104" s="29"/>
      <c r="QAB104" s="29"/>
      <c r="QAC104" s="29"/>
      <c r="QAD104" s="29"/>
      <c r="QAE104" s="29"/>
      <c r="QAF104" s="29"/>
      <c r="QAG104" s="29"/>
      <c r="QAH104" s="29"/>
      <c r="QAI104" s="29"/>
      <c r="QAJ104" s="29"/>
      <c r="QAK104" s="29"/>
      <c r="QAL104" s="29"/>
      <c r="QAM104" s="29"/>
      <c r="QAN104" s="29"/>
      <c r="QAO104" s="29"/>
      <c r="QAP104" s="29"/>
      <c r="QAQ104" s="29"/>
      <c r="QAR104" s="29"/>
      <c r="QAS104" s="29"/>
      <c r="QAT104" s="29"/>
      <c r="QAU104" s="29"/>
      <c r="QAV104" s="29"/>
      <c r="QAW104" s="29"/>
      <c r="QAX104" s="29"/>
      <c r="QAY104" s="29"/>
      <c r="QAZ104" s="29"/>
      <c r="QBA104" s="29"/>
      <c r="QBB104" s="29"/>
      <c r="QBC104" s="29"/>
      <c r="QBD104" s="29"/>
      <c r="QBE104" s="29"/>
      <c r="QBF104" s="29"/>
      <c r="QBG104" s="29"/>
      <c r="QBH104" s="29"/>
      <c r="QBI104" s="29"/>
      <c r="QBJ104" s="29"/>
      <c r="QBK104" s="29"/>
      <c r="QBL104" s="29"/>
      <c r="QBM104" s="29"/>
      <c r="QBN104" s="29"/>
      <c r="QBO104" s="29"/>
      <c r="QBP104" s="29"/>
      <c r="QBQ104" s="29"/>
      <c r="QBR104" s="29"/>
      <c r="QBS104" s="29"/>
      <c r="QBT104" s="29"/>
      <c r="QBU104" s="29"/>
      <c r="QBV104" s="29"/>
      <c r="QBW104" s="29"/>
      <c r="QBX104" s="29"/>
      <c r="QBY104" s="29"/>
      <c r="QBZ104" s="29"/>
      <c r="QCA104" s="29"/>
      <c r="QCB104" s="29"/>
      <c r="QCC104" s="29"/>
      <c r="QCD104" s="29"/>
      <c r="QCE104" s="29"/>
      <c r="QCF104" s="29"/>
      <c r="QCG104" s="29"/>
      <c r="QCH104" s="29"/>
      <c r="QCI104" s="29"/>
      <c r="QCJ104" s="29"/>
      <c r="QCK104" s="29"/>
      <c r="QCL104" s="29"/>
      <c r="QCM104" s="29"/>
      <c r="QCN104" s="29"/>
      <c r="QCO104" s="29"/>
      <c r="QCP104" s="29"/>
      <c r="QCQ104" s="29"/>
      <c r="QCR104" s="29"/>
      <c r="QCS104" s="29"/>
      <c r="QCT104" s="29"/>
      <c r="QCU104" s="29"/>
      <c r="QCV104" s="29"/>
      <c r="QCW104" s="29"/>
      <c r="QCX104" s="29"/>
      <c r="QCY104" s="29"/>
      <c r="QCZ104" s="29"/>
      <c r="QDA104" s="29"/>
      <c r="QDB104" s="29"/>
      <c r="QDC104" s="29"/>
      <c r="QDD104" s="29"/>
      <c r="QDE104" s="29"/>
      <c r="QDF104" s="29"/>
      <c r="QDG104" s="29"/>
      <c r="QDH104" s="29"/>
      <c r="QDI104" s="29"/>
      <c r="QDJ104" s="29"/>
      <c r="QDK104" s="29"/>
      <c r="QDL104" s="29"/>
      <c r="QDM104" s="29"/>
      <c r="QDN104" s="29"/>
      <c r="QDO104" s="29"/>
      <c r="QDP104" s="29"/>
      <c r="QDQ104" s="29"/>
      <c r="QDR104" s="29"/>
      <c r="QDS104" s="29"/>
      <c r="QDT104" s="29"/>
      <c r="QDU104" s="29"/>
      <c r="QDV104" s="29"/>
      <c r="QDW104" s="29"/>
      <c r="QDX104" s="29"/>
      <c r="QDY104" s="29"/>
      <c r="QDZ104" s="29"/>
      <c r="QEA104" s="29"/>
      <c r="QEB104" s="29"/>
      <c r="QEC104" s="29"/>
      <c r="QED104" s="29"/>
      <c r="QEE104" s="29"/>
      <c r="QEF104" s="29"/>
      <c r="QEG104" s="29"/>
      <c r="QEH104" s="29"/>
      <c r="QEI104" s="29"/>
      <c r="QEJ104" s="29"/>
      <c r="QEK104" s="29"/>
      <c r="QEL104" s="29"/>
      <c r="QEM104" s="29"/>
      <c r="QEN104" s="29"/>
      <c r="QEO104" s="29"/>
      <c r="QEP104" s="29"/>
      <c r="QEQ104" s="29"/>
      <c r="QER104" s="29"/>
      <c r="QES104" s="29"/>
      <c r="QET104" s="29"/>
      <c r="QEU104" s="29"/>
      <c r="QEV104" s="29"/>
      <c r="QEW104" s="29"/>
      <c r="QEX104" s="29"/>
      <c r="QEY104" s="29"/>
      <c r="QEZ104" s="29"/>
      <c r="QFA104" s="29"/>
      <c r="QFB104" s="29"/>
      <c r="QFC104" s="29"/>
      <c r="QFD104" s="29"/>
      <c r="QFE104" s="29"/>
      <c r="QFF104" s="29"/>
      <c r="QFG104" s="29"/>
      <c r="QFH104" s="29"/>
      <c r="QFI104" s="29"/>
      <c r="QFJ104" s="29"/>
      <c r="QFK104" s="29"/>
      <c r="QFL104" s="29"/>
      <c r="QFM104" s="29"/>
      <c r="QFN104" s="29"/>
      <c r="QFO104" s="29"/>
      <c r="QFP104" s="29"/>
      <c r="QFQ104" s="29"/>
      <c r="QFR104" s="29"/>
      <c r="QFS104" s="29"/>
      <c r="QFT104" s="29"/>
      <c r="QFU104" s="29"/>
      <c r="QFV104" s="29"/>
      <c r="QFW104" s="29"/>
      <c r="QFX104" s="29"/>
      <c r="QFY104" s="29"/>
      <c r="QFZ104" s="29"/>
      <c r="QGA104" s="29"/>
      <c r="QGB104" s="29"/>
      <c r="QGC104" s="29"/>
      <c r="QGD104" s="29"/>
      <c r="QGE104" s="29"/>
      <c r="QGF104" s="29"/>
      <c r="QGG104" s="29"/>
      <c r="QGH104" s="29"/>
      <c r="QGI104" s="29"/>
      <c r="QGJ104" s="29"/>
      <c r="QGK104" s="29"/>
      <c r="QGL104" s="29"/>
      <c r="QGM104" s="29"/>
      <c r="QGN104" s="29"/>
      <c r="QGO104" s="29"/>
      <c r="QGP104" s="29"/>
      <c r="QGQ104" s="29"/>
      <c r="QGR104" s="29"/>
      <c r="QGS104" s="29"/>
      <c r="QGT104" s="29"/>
      <c r="QGU104" s="29"/>
      <c r="QGV104" s="29"/>
      <c r="QGW104" s="29"/>
      <c r="QGX104" s="29"/>
      <c r="QGY104" s="29"/>
      <c r="QGZ104" s="29"/>
      <c r="QHA104" s="29"/>
      <c r="QHB104" s="29"/>
      <c r="QHC104" s="29"/>
      <c r="QHD104" s="29"/>
      <c r="QHE104" s="29"/>
      <c r="QHF104" s="29"/>
      <c r="QHG104" s="29"/>
      <c r="QHH104" s="29"/>
      <c r="QHI104" s="29"/>
      <c r="QHJ104" s="29"/>
      <c r="QHK104" s="29"/>
      <c r="QHL104" s="29"/>
      <c r="QHM104" s="29"/>
      <c r="QHN104" s="29"/>
      <c r="QHO104" s="29"/>
      <c r="QHP104" s="29"/>
      <c r="QHQ104" s="29"/>
      <c r="QHR104" s="29"/>
      <c r="QHS104" s="29"/>
      <c r="QHT104" s="29"/>
      <c r="QHU104" s="29"/>
      <c r="QHV104" s="29"/>
      <c r="QHW104" s="29"/>
      <c r="QHX104" s="29"/>
      <c r="QHY104" s="29"/>
      <c r="QHZ104" s="29"/>
      <c r="QIA104" s="29"/>
      <c r="QIB104" s="29"/>
      <c r="QIC104" s="29"/>
      <c r="QID104" s="29"/>
      <c r="QIE104" s="29"/>
      <c r="QIF104" s="29"/>
      <c r="QIG104" s="29"/>
      <c r="QIH104" s="29"/>
      <c r="QII104" s="29"/>
      <c r="QIJ104" s="29"/>
      <c r="QIK104" s="29"/>
      <c r="QIL104" s="29"/>
      <c r="QIM104" s="29"/>
      <c r="QIN104" s="29"/>
      <c r="QIO104" s="29"/>
      <c r="QIP104" s="29"/>
      <c r="QIQ104" s="29"/>
      <c r="QIR104" s="29"/>
      <c r="QIS104" s="29"/>
      <c r="QIT104" s="29"/>
      <c r="QIU104" s="29"/>
      <c r="QIV104" s="29"/>
      <c r="QIW104" s="29"/>
      <c r="QIX104" s="29"/>
      <c r="QIY104" s="29"/>
      <c r="QIZ104" s="29"/>
      <c r="QJA104" s="29"/>
      <c r="QJB104" s="29"/>
      <c r="QJC104" s="29"/>
      <c r="QJD104" s="29"/>
      <c r="QJE104" s="29"/>
      <c r="QJF104" s="29"/>
      <c r="QJG104" s="29"/>
      <c r="QJH104" s="29"/>
      <c r="QJI104" s="29"/>
      <c r="QJJ104" s="29"/>
      <c r="QJK104" s="29"/>
      <c r="QJL104" s="29"/>
      <c r="QJM104" s="29"/>
      <c r="QJN104" s="29"/>
      <c r="QJO104" s="29"/>
      <c r="QJP104" s="29"/>
      <c r="QJQ104" s="29"/>
      <c r="QJR104" s="29"/>
      <c r="QJS104" s="29"/>
      <c r="QJT104" s="29"/>
      <c r="QJU104" s="29"/>
      <c r="QJV104" s="29"/>
      <c r="QJW104" s="29"/>
      <c r="QJX104" s="29"/>
      <c r="QJY104" s="29"/>
      <c r="QJZ104" s="29"/>
      <c r="QKA104" s="29"/>
      <c r="QKB104" s="29"/>
      <c r="QKC104" s="29"/>
      <c r="QKD104" s="29"/>
      <c r="QKE104" s="29"/>
      <c r="QKF104" s="29"/>
      <c r="QKG104" s="29"/>
      <c r="QKH104" s="29"/>
      <c r="QKI104" s="29"/>
      <c r="QKJ104" s="29"/>
      <c r="QKK104" s="29"/>
      <c r="QKL104" s="29"/>
      <c r="QKM104" s="29"/>
      <c r="QKN104" s="29"/>
      <c r="QKO104" s="29"/>
      <c r="QKP104" s="29"/>
      <c r="QKQ104" s="29"/>
      <c r="QKR104" s="29"/>
      <c r="QKS104" s="29"/>
      <c r="QKT104" s="29"/>
      <c r="QKU104" s="29"/>
      <c r="QKV104" s="29"/>
      <c r="QKW104" s="29"/>
      <c r="QKX104" s="29"/>
      <c r="QKY104" s="29"/>
      <c r="QKZ104" s="29"/>
      <c r="QLA104" s="29"/>
      <c r="QLB104" s="29"/>
      <c r="QLC104" s="29"/>
      <c r="QLD104" s="29"/>
      <c r="QLE104" s="29"/>
      <c r="QLF104" s="29"/>
      <c r="QLG104" s="29"/>
      <c r="QLH104" s="29"/>
      <c r="QLI104" s="29"/>
      <c r="QLJ104" s="29"/>
      <c r="QLK104" s="29"/>
      <c r="QLL104" s="29"/>
      <c r="QLM104" s="29"/>
      <c r="QLN104" s="29"/>
      <c r="QLO104" s="29"/>
      <c r="QLP104" s="29"/>
      <c r="QLQ104" s="29"/>
      <c r="QLR104" s="29"/>
      <c r="QLS104" s="29"/>
      <c r="QLT104" s="29"/>
      <c r="QLU104" s="29"/>
      <c r="QLV104" s="29"/>
      <c r="QLW104" s="29"/>
      <c r="QLX104" s="29"/>
      <c r="QLY104" s="29"/>
      <c r="QLZ104" s="29"/>
      <c r="QMA104" s="29"/>
      <c r="QMB104" s="29"/>
      <c r="QMC104" s="29"/>
      <c r="QMD104" s="29"/>
      <c r="QME104" s="29"/>
      <c r="QMF104" s="29"/>
      <c r="QMG104" s="29"/>
      <c r="QMH104" s="29"/>
      <c r="QMI104" s="29"/>
      <c r="QMJ104" s="29"/>
      <c r="QMK104" s="29"/>
      <c r="QML104" s="29"/>
      <c r="QMM104" s="29"/>
      <c r="QMN104" s="29"/>
      <c r="QMO104" s="29"/>
      <c r="QMP104" s="29"/>
      <c r="QMQ104" s="29"/>
      <c r="QMR104" s="29"/>
      <c r="QMS104" s="29"/>
      <c r="QMT104" s="29"/>
      <c r="QMU104" s="29"/>
      <c r="QMV104" s="29"/>
      <c r="QMW104" s="29"/>
      <c r="QMX104" s="29"/>
      <c r="QMY104" s="29"/>
      <c r="QMZ104" s="29"/>
      <c r="QNA104" s="29"/>
      <c r="QNB104" s="29"/>
      <c r="QNC104" s="29"/>
      <c r="QND104" s="29"/>
      <c r="QNE104" s="29"/>
      <c r="QNF104" s="29"/>
      <c r="QNG104" s="29"/>
      <c r="QNH104" s="29"/>
      <c r="QNI104" s="29"/>
      <c r="QNJ104" s="29"/>
      <c r="QNK104" s="29"/>
      <c r="QNL104" s="29"/>
      <c r="QNM104" s="29"/>
      <c r="QNN104" s="29"/>
      <c r="QNO104" s="29"/>
      <c r="QNP104" s="29"/>
      <c r="QNQ104" s="29"/>
      <c r="QNR104" s="29"/>
      <c r="QNS104" s="29"/>
      <c r="QNT104" s="29"/>
      <c r="QNU104" s="29"/>
      <c r="QNV104" s="29"/>
      <c r="QNW104" s="29"/>
      <c r="QNX104" s="29"/>
      <c r="QNY104" s="29"/>
      <c r="QNZ104" s="29"/>
      <c r="QOA104" s="29"/>
      <c r="QOB104" s="29"/>
      <c r="QOC104" s="29"/>
      <c r="QOD104" s="29"/>
      <c r="QOE104" s="29"/>
      <c r="QOF104" s="29"/>
      <c r="QOG104" s="29"/>
      <c r="QOH104" s="29"/>
      <c r="QOI104" s="29"/>
      <c r="QOJ104" s="29"/>
      <c r="QOK104" s="29"/>
      <c r="QOL104" s="29"/>
      <c r="QOM104" s="29"/>
      <c r="QON104" s="29"/>
      <c r="QOO104" s="29"/>
      <c r="QOP104" s="29"/>
      <c r="QOQ104" s="29"/>
      <c r="QOR104" s="29"/>
      <c r="QOS104" s="29"/>
      <c r="QOT104" s="29"/>
      <c r="QOU104" s="29"/>
      <c r="QOV104" s="29"/>
      <c r="QOW104" s="29"/>
      <c r="QOX104" s="29"/>
      <c r="QOY104" s="29"/>
      <c r="QOZ104" s="29"/>
      <c r="QPA104" s="29"/>
      <c r="QPB104" s="29"/>
      <c r="QPC104" s="29"/>
      <c r="QPD104" s="29"/>
      <c r="QPE104" s="29"/>
      <c r="QPF104" s="29"/>
      <c r="QPG104" s="29"/>
      <c r="QPH104" s="29"/>
      <c r="QPI104" s="29"/>
      <c r="QPJ104" s="29"/>
      <c r="QPK104" s="29"/>
      <c r="QPL104" s="29"/>
      <c r="QPM104" s="29"/>
      <c r="QPN104" s="29"/>
      <c r="QPO104" s="29"/>
      <c r="QPP104" s="29"/>
      <c r="QPQ104" s="29"/>
      <c r="QPR104" s="29"/>
      <c r="QPS104" s="29"/>
      <c r="QPT104" s="29"/>
      <c r="QPU104" s="29"/>
      <c r="QPV104" s="29"/>
      <c r="QPW104" s="29"/>
      <c r="QPX104" s="29"/>
      <c r="QPY104" s="29"/>
      <c r="QPZ104" s="29"/>
      <c r="QQA104" s="29"/>
      <c r="QQB104" s="29"/>
      <c r="QQC104" s="29"/>
      <c r="QQD104" s="29"/>
      <c r="QQE104" s="29"/>
      <c r="QQF104" s="29"/>
      <c r="QQG104" s="29"/>
      <c r="QQH104" s="29"/>
      <c r="QQI104" s="29"/>
      <c r="QQJ104" s="29"/>
      <c r="QQK104" s="29"/>
      <c r="QQL104" s="29"/>
      <c r="QQM104" s="29"/>
      <c r="QQN104" s="29"/>
      <c r="QQO104" s="29"/>
      <c r="QQP104" s="29"/>
      <c r="QQQ104" s="29"/>
      <c r="QQR104" s="29"/>
      <c r="QQS104" s="29"/>
      <c r="QQT104" s="29"/>
      <c r="QQU104" s="29"/>
      <c r="QQV104" s="29"/>
      <c r="QQW104" s="29"/>
      <c r="QQX104" s="29"/>
      <c r="QQY104" s="29"/>
      <c r="QQZ104" s="29"/>
      <c r="QRA104" s="29"/>
      <c r="QRB104" s="29"/>
      <c r="QRC104" s="29"/>
      <c r="QRD104" s="29"/>
      <c r="QRE104" s="29"/>
      <c r="QRF104" s="29"/>
      <c r="QRG104" s="29"/>
      <c r="QRH104" s="29"/>
      <c r="QRI104" s="29"/>
      <c r="QRJ104" s="29"/>
      <c r="QRK104" s="29"/>
      <c r="QRL104" s="29"/>
      <c r="QRM104" s="29"/>
      <c r="QRN104" s="29"/>
      <c r="QRO104" s="29"/>
      <c r="QRP104" s="29"/>
      <c r="QRQ104" s="29"/>
      <c r="QRR104" s="29"/>
      <c r="QRS104" s="29"/>
      <c r="QRT104" s="29"/>
      <c r="QRU104" s="29"/>
      <c r="QRV104" s="29"/>
      <c r="QRW104" s="29"/>
      <c r="QRX104" s="29"/>
      <c r="QRY104" s="29"/>
      <c r="QRZ104" s="29"/>
      <c r="QSA104" s="29"/>
      <c r="QSB104" s="29"/>
      <c r="QSC104" s="29"/>
      <c r="QSD104" s="29"/>
      <c r="QSE104" s="29"/>
      <c r="QSF104" s="29"/>
      <c r="QSG104" s="29"/>
      <c r="QSH104" s="29"/>
      <c r="QSI104" s="29"/>
      <c r="QSJ104" s="29"/>
      <c r="QSK104" s="29"/>
      <c r="QSL104" s="29"/>
      <c r="QSM104" s="29"/>
      <c r="QSN104" s="29"/>
      <c r="QSO104" s="29"/>
      <c r="QSP104" s="29"/>
      <c r="QSQ104" s="29"/>
      <c r="QSR104" s="29"/>
      <c r="QSS104" s="29"/>
      <c r="QST104" s="29"/>
      <c r="QSU104" s="29"/>
      <c r="QSV104" s="29"/>
      <c r="QSW104" s="29"/>
      <c r="QSX104" s="29"/>
      <c r="QSY104" s="29"/>
      <c r="QSZ104" s="29"/>
      <c r="QTA104" s="29"/>
      <c r="QTB104" s="29"/>
      <c r="QTC104" s="29"/>
      <c r="QTD104" s="29"/>
      <c r="QTE104" s="29"/>
      <c r="QTF104" s="29"/>
      <c r="QTG104" s="29"/>
      <c r="QTH104" s="29"/>
      <c r="QTI104" s="29"/>
      <c r="QTJ104" s="29"/>
      <c r="QTK104" s="29"/>
      <c r="QTL104" s="29"/>
      <c r="QTM104" s="29"/>
      <c r="QTN104" s="29"/>
      <c r="QTO104" s="29"/>
      <c r="QTP104" s="29"/>
      <c r="QTQ104" s="29"/>
      <c r="QTR104" s="29"/>
      <c r="QTS104" s="29"/>
      <c r="QTT104" s="29"/>
      <c r="QTU104" s="29"/>
      <c r="QTV104" s="29"/>
      <c r="QTW104" s="29"/>
      <c r="QTX104" s="29"/>
      <c r="QTY104" s="29"/>
      <c r="QTZ104" s="29"/>
      <c r="QUA104" s="29"/>
      <c r="QUB104" s="29"/>
      <c r="QUC104" s="29"/>
      <c r="QUD104" s="29"/>
      <c r="QUE104" s="29"/>
      <c r="QUF104" s="29"/>
      <c r="QUG104" s="29"/>
      <c r="QUH104" s="29"/>
      <c r="QUI104" s="29"/>
      <c r="QUJ104" s="29"/>
      <c r="QUK104" s="29"/>
      <c r="QUL104" s="29"/>
      <c r="QUM104" s="29"/>
      <c r="QUN104" s="29"/>
      <c r="QUO104" s="29"/>
      <c r="QUP104" s="29"/>
      <c r="QUQ104" s="29"/>
      <c r="QUR104" s="29"/>
      <c r="QUS104" s="29"/>
      <c r="QUT104" s="29"/>
      <c r="QUU104" s="29"/>
      <c r="QUV104" s="29"/>
      <c r="QUW104" s="29"/>
      <c r="QUX104" s="29"/>
      <c r="QUY104" s="29"/>
      <c r="QUZ104" s="29"/>
      <c r="QVA104" s="29"/>
      <c r="QVB104" s="29"/>
      <c r="QVC104" s="29"/>
      <c r="QVD104" s="29"/>
      <c r="QVE104" s="29"/>
      <c r="QVF104" s="29"/>
      <c r="QVG104" s="29"/>
      <c r="QVH104" s="29"/>
      <c r="QVI104" s="29"/>
      <c r="QVJ104" s="29"/>
      <c r="QVK104" s="29"/>
      <c r="QVL104" s="29"/>
      <c r="QVM104" s="29"/>
      <c r="QVN104" s="29"/>
      <c r="QVO104" s="29"/>
      <c r="QVP104" s="29"/>
      <c r="QVQ104" s="29"/>
      <c r="QVR104" s="29"/>
      <c r="QVS104" s="29"/>
      <c r="QVT104" s="29"/>
      <c r="QVU104" s="29"/>
      <c r="QVV104" s="29"/>
      <c r="QVW104" s="29"/>
      <c r="QVX104" s="29"/>
      <c r="QVY104" s="29"/>
      <c r="QVZ104" s="29"/>
      <c r="QWA104" s="29"/>
      <c r="QWB104" s="29"/>
      <c r="QWC104" s="29"/>
      <c r="QWD104" s="29"/>
      <c r="QWE104" s="29"/>
      <c r="QWF104" s="29"/>
      <c r="QWG104" s="29"/>
      <c r="QWH104" s="29"/>
      <c r="QWI104" s="29"/>
      <c r="QWJ104" s="29"/>
      <c r="QWK104" s="29"/>
      <c r="QWL104" s="29"/>
      <c r="QWM104" s="29"/>
      <c r="QWN104" s="29"/>
      <c r="QWO104" s="29"/>
      <c r="QWP104" s="29"/>
      <c r="QWQ104" s="29"/>
      <c r="QWR104" s="29"/>
      <c r="QWS104" s="29"/>
      <c r="QWT104" s="29"/>
      <c r="QWU104" s="29"/>
      <c r="QWV104" s="29"/>
      <c r="QWW104" s="29"/>
      <c r="QWX104" s="29"/>
      <c r="QWY104" s="29"/>
      <c r="QWZ104" s="29"/>
      <c r="QXA104" s="29"/>
      <c r="QXB104" s="29"/>
      <c r="QXC104" s="29"/>
      <c r="QXD104" s="29"/>
      <c r="QXE104" s="29"/>
      <c r="QXF104" s="29"/>
      <c r="QXG104" s="29"/>
      <c r="QXH104" s="29"/>
      <c r="QXI104" s="29"/>
      <c r="QXJ104" s="29"/>
      <c r="QXK104" s="29"/>
      <c r="QXL104" s="29"/>
      <c r="QXM104" s="29"/>
      <c r="QXN104" s="29"/>
      <c r="QXO104" s="29"/>
      <c r="QXP104" s="29"/>
      <c r="QXQ104" s="29"/>
      <c r="QXR104" s="29"/>
      <c r="QXS104" s="29"/>
      <c r="QXT104" s="29"/>
      <c r="QXU104" s="29"/>
      <c r="QXV104" s="29"/>
      <c r="QXW104" s="29"/>
      <c r="QXX104" s="29"/>
      <c r="QXY104" s="29"/>
      <c r="QXZ104" s="29"/>
      <c r="QYA104" s="29"/>
      <c r="QYB104" s="29"/>
      <c r="QYC104" s="29"/>
      <c r="QYD104" s="29"/>
      <c r="QYE104" s="29"/>
      <c r="QYF104" s="29"/>
      <c r="QYG104" s="29"/>
      <c r="QYH104" s="29"/>
      <c r="QYI104" s="29"/>
      <c r="QYJ104" s="29"/>
      <c r="QYK104" s="29"/>
      <c r="QYL104" s="29"/>
      <c r="QYM104" s="29"/>
      <c r="QYN104" s="29"/>
      <c r="QYO104" s="29"/>
      <c r="QYP104" s="29"/>
      <c r="QYQ104" s="29"/>
      <c r="QYR104" s="29"/>
      <c r="QYS104" s="29"/>
      <c r="QYT104" s="29"/>
      <c r="QYU104" s="29"/>
      <c r="QYV104" s="29"/>
      <c r="QYW104" s="29"/>
      <c r="QYX104" s="29"/>
      <c r="QYY104" s="29"/>
      <c r="QYZ104" s="29"/>
      <c r="QZA104" s="29"/>
      <c r="QZB104" s="29"/>
      <c r="QZC104" s="29"/>
      <c r="QZD104" s="29"/>
      <c r="QZE104" s="29"/>
      <c r="QZF104" s="29"/>
      <c r="QZG104" s="29"/>
      <c r="QZH104" s="29"/>
      <c r="QZI104" s="29"/>
      <c r="QZJ104" s="29"/>
      <c r="QZK104" s="29"/>
      <c r="QZL104" s="29"/>
      <c r="QZM104" s="29"/>
      <c r="QZN104" s="29"/>
      <c r="QZO104" s="29"/>
      <c r="QZP104" s="29"/>
      <c r="QZQ104" s="29"/>
      <c r="QZR104" s="29"/>
      <c r="QZS104" s="29"/>
      <c r="QZT104" s="29"/>
      <c r="QZU104" s="29"/>
      <c r="QZV104" s="29"/>
      <c r="QZW104" s="29"/>
      <c r="QZX104" s="29"/>
      <c r="QZY104" s="29"/>
      <c r="QZZ104" s="29"/>
      <c r="RAA104" s="29"/>
      <c r="RAB104" s="29"/>
      <c r="RAC104" s="29"/>
      <c r="RAD104" s="29"/>
      <c r="RAE104" s="29"/>
      <c r="RAF104" s="29"/>
      <c r="RAG104" s="29"/>
      <c r="RAH104" s="29"/>
      <c r="RAI104" s="29"/>
      <c r="RAJ104" s="29"/>
      <c r="RAK104" s="29"/>
      <c r="RAL104" s="29"/>
      <c r="RAM104" s="29"/>
      <c r="RAN104" s="29"/>
      <c r="RAO104" s="29"/>
      <c r="RAP104" s="29"/>
      <c r="RAQ104" s="29"/>
      <c r="RAR104" s="29"/>
      <c r="RAS104" s="29"/>
      <c r="RAT104" s="29"/>
      <c r="RAU104" s="29"/>
      <c r="RAV104" s="29"/>
      <c r="RAW104" s="29"/>
      <c r="RAX104" s="29"/>
      <c r="RAY104" s="29"/>
      <c r="RAZ104" s="29"/>
      <c r="RBA104" s="29"/>
      <c r="RBB104" s="29"/>
      <c r="RBC104" s="29"/>
      <c r="RBD104" s="29"/>
      <c r="RBE104" s="29"/>
      <c r="RBF104" s="29"/>
      <c r="RBG104" s="29"/>
      <c r="RBH104" s="29"/>
      <c r="RBI104" s="29"/>
      <c r="RBJ104" s="29"/>
      <c r="RBK104" s="29"/>
      <c r="RBL104" s="29"/>
      <c r="RBM104" s="29"/>
      <c r="RBN104" s="29"/>
      <c r="RBO104" s="29"/>
      <c r="RBP104" s="29"/>
      <c r="RBQ104" s="29"/>
      <c r="RBR104" s="29"/>
      <c r="RBS104" s="29"/>
      <c r="RBT104" s="29"/>
      <c r="RBU104" s="29"/>
      <c r="RBV104" s="29"/>
      <c r="RBW104" s="29"/>
      <c r="RBX104" s="29"/>
      <c r="RBY104" s="29"/>
      <c r="RBZ104" s="29"/>
      <c r="RCA104" s="29"/>
      <c r="RCB104" s="29"/>
      <c r="RCC104" s="29"/>
      <c r="RCD104" s="29"/>
      <c r="RCE104" s="29"/>
      <c r="RCF104" s="29"/>
      <c r="RCG104" s="29"/>
      <c r="RCH104" s="29"/>
      <c r="RCI104" s="29"/>
      <c r="RCJ104" s="29"/>
      <c r="RCK104" s="29"/>
      <c r="RCL104" s="29"/>
      <c r="RCM104" s="29"/>
      <c r="RCN104" s="29"/>
      <c r="RCO104" s="29"/>
      <c r="RCP104" s="29"/>
      <c r="RCQ104" s="29"/>
      <c r="RCR104" s="29"/>
      <c r="RCS104" s="29"/>
      <c r="RCT104" s="29"/>
      <c r="RCU104" s="29"/>
      <c r="RCV104" s="29"/>
      <c r="RCW104" s="29"/>
      <c r="RCX104" s="29"/>
      <c r="RCY104" s="29"/>
      <c r="RCZ104" s="29"/>
      <c r="RDA104" s="29"/>
      <c r="RDB104" s="29"/>
      <c r="RDC104" s="29"/>
      <c r="RDD104" s="29"/>
      <c r="RDE104" s="29"/>
      <c r="RDF104" s="29"/>
      <c r="RDG104" s="29"/>
      <c r="RDH104" s="29"/>
      <c r="RDI104" s="29"/>
      <c r="RDJ104" s="29"/>
      <c r="RDK104" s="29"/>
      <c r="RDL104" s="29"/>
      <c r="RDM104" s="29"/>
      <c r="RDN104" s="29"/>
      <c r="RDO104" s="29"/>
      <c r="RDP104" s="29"/>
      <c r="RDQ104" s="29"/>
      <c r="RDR104" s="29"/>
      <c r="RDS104" s="29"/>
      <c r="RDT104" s="29"/>
      <c r="RDU104" s="29"/>
      <c r="RDV104" s="29"/>
      <c r="RDW104" s="29"/>
      <c r="RDX104" s="29"/>
      <c r="RDY104" s="29"/>
      <c r="RDZ104" s="29"/>
      <c r="REA104" s="29"/>
      <c r="REB104" s="29"/>
      <c r="REC104" s="29"/>
      <c r="RED104" s="29"/>
      <c r="REE104" s="29"/>
      <c r="REF104" s="29"/>
      <c r="REG104" s="29"/>
      <c r="REH104" s="29"/>
      <c r="REI104" s="29"/>
      <c r="REJ104" s="29"/>
      <c r="REK104" s="29"/>
      <c r="REL104" s="29"/>
      <c r="REM104" s="29"/>
      <c r="REN104" s="29"/>
      <c r="REO104" s="29"/>
      <c r="REP104" s="29"/>
      <c r="REQ104" s="29"/>
      <c r="RER104" s="29"/>
      <c r="RES104" s="29"/>
      <c r="RET104" s="29"/>
      <c r="REU104" s="29"/>
      <c r="REV104" s="29"/>
      <c r="REW104" s="29"/>
      <c r="REX104" s="29"/>
      <c r="REY104" s="29"/>
      <c r="REZ104" s="29"/>
      <c r="RFA104" s="29"/>
      <c r="RFB104" s="29"/>
      <c r="RFC104" s="29"/>
      <c r="RFD104" s="29"/>
      <c r="RFE104" s="29"/>
      <c r="RFF104" s="29"/>
      <c r="RFG104" s="29"/>
      <c r="RFH104" s="29"/>
      <c r="RFI104" s="29"/>
      <c r="RFJ104" s="29"/>
      <c r="RFK104" s="29"/>
      <c r="RFL104" s="29"/>
      <c r="RFM104" s="29"/>
      <c r="RFN104" s="29"/>
      <c r="RFO104" s="29"/>
      <c r="RFP104" s="29"/>
      <c r="RFQ104" s="29"/>
      <c r="RFR104" s="29"/>
      <c r="RFS104" s="29"/>
      <c r="RFT104" s="29"/>
      <c r="RFU104" s="29"/>
      <c r="RFV104" s="29"/>
      <c r="RFW104" s="29"/>
      <c r="RFX104" s="29"/>
      <c r="RFY104" s="29"/>
      <c r="RFZ104" s="29"/>
      <c r="RGA104" s="29"/>
      <c r="RGB104" s="29"/>
      <c r="RGC104" s="29"/>
      <c r="RGD104" s="29"/>
      <c r="RGE104" s="29"/>
      <c r="RGF104" s="29"/>
      <c r="RGG104" s="29"/>
      <c r="RGH104" s="29"/>
      <c r="RGI104" s="29"/>
      <c r="RGJ104" s="29"/>
      <c r="RGK104" s="29"/>
      <c r="RGL104" s="29"/>
      <c r="RGM104" s="29"/>
      <c r="RGN104" s="29"/>
      <c r="RGO104" s="29"/>
      <c r="RGP104" s="29"/>
      <c r="RGQ104" s="29"/>
      <c r="RGR104" s="29"/>
      <c r="RGS104" s="29"/>
      <c r="RGT104" s="29"/>
      <c r="RGU104" s="29"/>
      <c r="RGV104" s="29"/>
      <c r="RGW104" s="29"/>
      <c r="RGX104" s="29"/>
      <c r="RGY104" s="29"/>
      <c r="RGZ104" s="29"/>
      <c r="RHA104" s="29"/>
      <c r="RHB104" s="29"/>
      <c r="RHC104" s="29"/>
      <c r="RHD104" s="29"/>
      <c r="RHE104" s="29"/>
      <c r="RHF104" s="29"/>
      <c r="RHG104" s="29"/>
      <c r="RHH104" s="29"/>
      <c r="RHI104" s="29"/>
      <c r="RHJ104" s="29"/>
      <c r="RHK104" s="29"/>
      <c r="RHL104" s="29"/>
      <c r="RHM104" s="29"/>
      <c r="RHN104" s="29"/>
      <c r="RHO104" s="29"/>
      <c r="RHP104" s="29"/>
      <c r="RHQ104" s="29"/>
      <c r="RHR104" s="29"/>
      <c r="RHS104" s="29"/>
      <c r="RHT104" s="29"/>
      <c r="RHU104" s="29"/>
      <c r="RHV104" s="29"/>
      <c r="RHW104" s="29"/>
      <c r="RHX104" s="29"/>
      <c r="RHY104" s="29"/>
      <c r="RHZ104" s="29"/>
      <c r="RIA104" s="29"/>
      <c r="RIB104" s="29"/>
      <c r="RIC104" s="29"/>
      <c r="RID104" s="29"/>
      <c r="RIE104" s="29"/>
      <c r="RIF104" s="29"/>
      <c r="RIG104" s="29"/>
      <c r="RIH104" s="29"/>
      <c r="RII104" s="29"/>
      <c r="RIJ104" s="29"/>
      <c r="RIK104" s="29"/>
      <c r="RIL104" s="29"/>
      <c r="RIM104" s="29"/>
      <c r="RIN104" s="29"/>
      <c r="RIO104" s="29"/>
      <c r="RIP104" s="29"/>
      <c r="RIQ104" s="29"/>
      <c r="RIR104" s="29"/>
      <c r="RIS104" s="29"/>
      <c r="RIT104" s="29"/>
      <c r="RIU104" s="29"/>
      <c r="RIV104" s="29"/>
      <c r="RIW104" s="29"/>
      <c r="RIX104" s="29"/>
      <c r="RIY104" s="29"/>
      <c r="RIZ104" s="29"/>
      <c r="RJA104" s="29"/>
      <c r="RJB104" s="29"/>
      <c r="RJC104" s="29"/>
      <c r="RJD104" s="29"/>
      <c r="RJE104" s="29"/>
      <c r="RJF104" s="29"/>
      <c r="RJG104" s="29"/>
      <c r="RJH104" s="29"/>
      <c r="RJI104" s="29"/>
      <c r="RJJ104" s="29"/>
      <c r="RJK104" s="29"/>
      <c r="RJL104" s="29"/>
      <c r="RJM104" s="29"/>
      <c r="RJN104" s="29"/>
      <c r="RJO104" s="29"/>
      <c r="RJP104" s="29"/>
      <c r="RJQ104" s="29"/>
      <c r="RJR104" s="29"/>
      <c r="RJS104" s="29"/>
      <c r="RJT104" s="29"/>
      <c r="RJU104" s="29"/>
      <c r="RJV104" s="29"/>
      <c r="RJW104" s="29"/>
      <c r="RJX104" s="29"/>
      <c r="RJY104" s="29"/>
      <c r="RJZ104" s="29"/>
      <c r="RKA104" s="29"/>
      <c r="RKB104" s="29"/>
      <c r="RKC104" s="29"/>
      <c r="RKD104" s="29"/>
      <c r="RKE104" s="29"/>
      <c r="RKF104" s="29"/>
      <c r="RKG104" s="29"/>
      <c r="RKH104" s="29"/>
      <c r="RKI104" s="29"/>
      <c r="RKJ104" s="29"/>
      <c r="RKK104" s="29"/>
      <c r="RKL104" s="29"/>
      <c r="RKM104" s="29"/>
      <c r="RKN104" s="29"/>
      <c r="RKO104" s="29"/>
      <c r="RKP104" s="29"/>
      <c r="RKQ104" s="29"/>
      <c r="RKR104" s="29"/>
      <c r="RKS104" s="29"/>
      <c r="RKT104" s="29"/>
      <c r="RKU104" s="29"/>
      <c r="RKV104" s="29"/>
      <c r="RKW104" s="29"/>
      <c r="RKX104" s="29"/>
      <c r="RKY104" s="29"/>
      <c r="RKZ104" s="29"/>
      <c r="RLA104" s="29"/>
      <c r="RLB104" s="29"/>
      <c r="RLC104" s="29"/>
      <c r="RLD104" s="29"/>
      <c r="RLE104" s="29"/>
      <c r="RLF104" s="29"/>
      <c r="RLG104" s="29"/>
      <c r="RLH104" s="29"/>
      <c r="RLI104" s="29"/>
      <c r="RLJ104" s="29"/>
      <c r="RLK104" s="29"/>
      <c r="RLL104" s="29"/>
      <c r="RLM104" s="29"/>
      <c r="RLN104" s="29"/>
      <c r="RLO104" s="29"/>
      <c r="RLP104" s="29"/>
      <c r="RLQ104" s="29"/>
      <c r="RLR104" s="29"/>
      <c r="RLS104" s="29"/>
      <c r="RLT104" s="29"/>
      <c r="RLU104" s="29"/>
      <c r="RLV104" s="29"/>
      <c r="RLW104" s="29"/>
      <c r="RLX104" s="29"/>
      <c r="RLY104" s="29"/>
      <c r="RLZ104" s="29"/>
      <c r="RMA104" s="29"/>
      <c r="RMB104" s="29"/>
      <c r="RMC104" s="29"/>
      <c r="RMD104" s="29"/>
      <c r="RME104" s="29"/>
      <c r="RMF104" s="29"/>
      <c r="RMG104" s="29"/>
      <c r="RMH104" s="29"/>
      <c r="RMI104" s="29"/>
      <c r="RMJ104" s="29"/>
      <c r="RMK104" s="29"/>
      <c r="RML104" s="29"/>
      <c r="RMM104" s="29"/>
      <c r="RMN104" s="29"/>
      <c r="RMO104" s="29"/>
      <c r="RMP104" s="29"/>
      <c r="RMQ104" s="29"/>
      <c r="RMR104" s="29"/>
      <c r="RMS104" s="29"/>
      <c r="RMT104" s="29"/>
      <c r="RMU104" s="29"/>
      <c r="RMV104" s="29"/>
      <c r="RMW104" s="29"/>
      <c r="RMX104" s="29"/>
      <c r="RMY104" s="29"/>
      <c r="RMZ104" s="29"/>
      <c r="RNA104" s="29"/>
      <c r="RNB104" s="29"/>
      <c r="RNC104" s="29"/>
      <c r="RND104" s="29"/>
      <c r="RNE104" s="29"/>
      <c r="RNF104" s="29"/>
      <c r="RNG104" s="29"/>
      <c r="RNH104" s="29"/>
      <c r="RNI104" s="29"/>
      <c r="RNJ104" s="29"/>
      <c r="RNK104" s="29"/>
      <c r="RNL104" s="29"/>
      <c r="RNM104" s="29"/>
      <c r="RNN104" s="29"/>
      <c r="RNO104" s="29"/>
      <c r="RNP104" s="29"/>
      <c r="RNQ104" s="29"/>
      <c r="RNR104" s="29"/>
      <c r="RNS104" s="29"/>
      <c r="RNT104" s="29"/>
      <c r="RNU104" s="29"/>
      <c r="RNV104" s="29"/>
      <c r="RNW104" s="29"/>
      <c r="RNX104" s="29"/>
      <c r="RNY104" s="29"/>
      <c r="RNZ104" s="29"/>
      <c r="ROA104" s="29"/>
      <c r="ROB104" s="29"/>
      <c r="ROC104" s="29"/>
      <c r="ROD104" s="29"/>
      <c r="ROE104" s="29"/>
      <c r="ROF104" s="29"/>
      <c r="ROG104" s="29"/>
      <c r="ROH104" s="29"/>
      <c r="ROI104" s="29"/>
      <c r="ROJ104" s="29"/>
      <c r="ROK104" s="29"/>
      <c r="ROL104" s="29"/>
      <c r="ROM104" s="29"/>
      <c r="RON104" s="29"/>
      <c r="ROO104" s="29"/>
      <c r="ROP104" s="29"/>
      <c r="ROQ104" s="29"/>
      <c r="ROR104" s="29"/>
      <c r="ROS104" s="29"/>
      <c r="ROT104" s="29"/>
      <c r="ROU104" s="29"/>
      <c r="ROV104" s="29"/>
      <c r="ROW104" s="29"/>
      <c r="ROX104" s="29"/>
      <c r="ROY104" s="29"/>
      <c r="ROZ104" s="29"/>
      <c r="RPA104" s="29"/>
      <c r="RPB104" s="29"/>
      <c r="RPC104" s="29"/>
      <c r="RPD104" s="29"/>
      <c r="RPE104" s="29"/>
      <c r="RPF104" s="29"/>
      <c r="RPG104" s="29"/>
      <c r="RPH104" s="29"/>
      <c r="RPI104" s="29"/>
      <c r="RPJ104" s="29"/>
      <c r="RPK104" s="29"/>
      <c r="RPL104" s="29"/>
      <c r="RPM104" s="29"/>
      <c r="RPN104" s="29"/>
      <c r="RPO104" s="29"/>
      <c r="RPP104" s="29"/>
      <c r="RPQ104" s="29"/>
      <c r="RPR104" s="29"/>
      <c r="RPS104" s="29"/>
      <c r="RPT104" s="29"/>
      <c r="RPU104" s="29"/>
      <c r="RPV104" s="29"/>
      <c r="RPW104" s="29"/>
      <c r="RPX104" s="29"/>
      <c r="RPY104" s="29"/>
      <c r="RPZ104" s="29"/>
      <c r="RQA104" s="29"/>
      <c r="RQB104" s="29"/>
      <c r="RQC104" s="29"/>
      <c r="RQD104" s="29"/>
      <c r="RQE104" s="29"/>
      <c r="RQF104" s="29"/>
      <c r="RQG104" s="29"/>
      <c r="RQH104" s="29"/>
      <c r="RQI104" s="29"/>
      <c r="RQJ104" s="29"/>
      <c r="RQK104" s="29"/>
      <c r="RQL104" s="29"/>
      <c r="RQM104" s="29"/>
      <c r="RQN104" s="29"/>
      <c r="RQO104" s="29"/>
      <c r="RQP104" s="29"/>
      <c r="RQQ104" s="29"/>
      <c r="RQR104" s="29"/>
      <c r="RQS104" s="29"/>
      <c r="RQT104" s="29"/>
      <c r="RQU104" s="29"/>
      <c r="RQV104" s="29"/>
      <c r="RQW104" s="29"/>
      <c r="RQX104" s="29"/>
      <c r="RQY104" s="29"/>
      <c r="RQZ104" s="29"/>
      <c r="RRA104" s="29"/>
      <c r="RRB104" s="29"/>
      <c r="RRC104" s="29"/>
      <c r="RRD104" s="29"/>
      <c r="RRE104" s="29"/>
      <c r="RRF104" s="29"/>
      <c r="RRG104" s="29"/>
      <c r="RRH104" s="29"/>
      <c r="RRI104" s="29"/>
      <c r="RRJ104" s="29"/>
      <c r="RRK104" s="29"/>
      <c r="RRL104" s="29"/>
      <c r="RRM104" s="29"/>
      <c r="RRN104" s="29"/>
      <c r="RRO104" s="29"/>
      <c r="RRP104" s="29"/>
      <c r="RRQ104" s="29"/>
      <c r="RRR104" s="29"/>
      <c r="RRS104" s="29"/>
      <c r="RRT104" s="29"/>
      <c r="RRU104" s="29"/>
      <c r="RRV104" s="29"/>
      <c r="RRW104" s="29"/>
      <c r="RRX104" s="29"/>
      <c r="RRY104" s="29"/>
      <c r="RRZ104" s="29"/>
      <c r="RSA104" s="29"/>
      <c r="RSB104" s="29"/>
      <c r="RSC104" s="29"/>
      <c r="RSD104" s="29"/>
      <c r="RSE104" s="29"/>
      <c r="RSF104" s="29"/>
      <c r="RSG104" s="29"/>
      <c r="RSH104" s="29"/>
      <c r="RSI104" s="29"/>
      <c r="RSJ104" s="29"/>
      <c r="RSK104" s="29"/>
      <c r="RSL104" s="29"/>
      <c r="RSM104" s="29"/>
      <c r="RSN104" s="29"/>
      <c r="RSO104" s="29"/>
      <c r="RSP104" s="29"/>
      <c r="RSQ104" s="29"/>
      <c r="RSR104" s="29"/>
      <c r="RSS104" s="29"/>
      <c r="RST104" s="29"/>
      <c r="RSU104" s="29"/>
      <c r="RSV104" s="29"/>
      <c r="RSW104" s="29"/>
      <c r="RSX104" s="29"/>
      <c r="RSY104" s="29"/>
      <c r="RSZ104" s="29"/>
      <c r="RTA104" s="29"/>
      <c r="RTB104" s="29"/>
      <c r="RTC104" s="29"/>
      <c r="RTD104" s="29"/>
      <c r="RTE104" s="29"/>
      <c r="RTF104" s="29"/>
      <c r="RTG104" s="29"/>
      <c r="RTH104" s="29"/>
      <c r="RTI104" s="29"/>
      <c r="RTJ104" s="29"/>
      <c r="RTK104" s="29"/>
      <c r="RTL104" s="29"/>
      <c r="RTM104" s="29"/>
      <c r="RTN104" s="29"/>
      <c r="RTO104" s="29"/>
      <c r="RTP104" s="29"/>
      <c r="RTQ104" s="29"/>
      <c r="RTR104" s="29"/>
      <c r="RTS104" s="29"/>
      <c r="RTT104" s="29"/>
      <c r="RTU104" s="29"/>
      <c r="RTV104" s="29"/>
      <c r="RTW104" s="29"/>
      <c r="RTX104" s="29"/>
      <c r="RTY104" s="29"/>
      <c r="RTZ104" s="29"/>
      <c r="RUA104" s="29"/>
      <c r="RUB104" s="29"/>
      <c r="RUC104" s="29"/>
      <c r="RUD104" s="29"/>
      <c r="RUE104" s="29"/>
      <c r="RUF104" s="29"/>
      <c r="RUG104" s="29"/>
      <c r="RUH104" s="29"/>
      <c r="RUI104" s="29"/>
      <c r="RUJ104" s="29"/>
      <c r="RUK104" s="29"/>
      <c r="RUL104" s="29"/>
      <c r="RUM104" s="29"/>
      <c r="RUN104" s="29"/>
      <c r="RUO104" s="29"/>
      <c r="RUP104" s="29"/>
      <c r="RUQ104" s="29"/>
      <c r="RUR104" s="29"/>
      <c r="RUS104" s="29"/>
      <c r="RUT104" s="29"/>
      <c r="RUU104" s="29"/>
      <c r="RUV104" s="29"/>
      <c r="RUW104" s="29"/>
      <c r="RUX104" s="29"/>
      <c r="RUY104" s="29"/>
      <c r="RUZ104" s="29"/>
      <c r="RVA104" s="29"/>
      <c r="RVB104" s="29"/>
      <c r="RVC104" s="29"/>
      <c r="RVD104" s="29"/>
      <c r="RVE104" s="29"/>
      <c r="RVF104" s="29"/>
      <c r="RVG104" s="29"/>
      <c r="RVH104" s="29"/>
      <c r="RVI104" s="29"/>
      <c r="RVJ104" s="29"/>
      <c r="RVK104" s="29"/>
      <c r="RVL104" s="29"/>
      <c r="RVM104" s="29"/>
      <c r="RVN104" s="29"/>
      <c r="RVO104" s="29"/>
      <c r="RVP104" s="29"/>
      <c r="RVQ104" s="29"/>
      <c r="RVR104" s="29"/>
      <c r="RVS104" s="29"/>
      <c r="RVT104" s="29"/>
      <c r="RVU104" s="29"/>
      <c r="RVV104" s="29"/>
      <c r="RVW104" s="29"/>
      <c r="RVX104" s="29"/>
      <c r="RVY104" s="29"/>
      <c r="RVZ104" s="29"/>
      <c r="RWA104" s="29"/>
      <c r="RWB104" s="29"/>
      <c r="RWC104" s="29"/>
      <c r="RWD104" s="29"/>
      <c r="RWE104" s="29"/>
      <c r="RWF104" s="29"/>
      <c r="RWG104" s="29"/>
      <c r="RWH104" s="29"/>
      <c r="RWI104" s="29"/>
      <c r="RWJ104" s="29"/>
      <c r="RWK104" s="29"/>
      <c r="RWL104" s="29"/>
      <c r="RWM104" s="29"/>
      <c r="RWN104" s="29"/>
      <c r="RWO104" s="29"/>
      <c r="RWP104" s="29"/>
      <c r="RWQ104" s="29"/>
      <c r="RWR104" s="29"/>
      <c r="RWS104" s="29"/>
      <c r="RWT104" s="29"/>
      <c r="RWU104" s="29"/>
      <c r="RWV104" s="29"/>
      <c r="RWW104" s="29"/>
      <c r="RWX104" s="29"/>
      <c r="RWY104" s="29"/>
      <c r="RWZ104" s="29"/>
      <c r="RXA104" s="29"/>
      <c r="RXB104" s="29"/>
      <c r="RXC104" s="29"/>
      <c r="RXD104" s="29"/>
      <c r="RXE104" s="29"/>
      <c r="RXF104" s="29"/>
      <c r="RXG104" s="29"/>
      <c r="RXH104" s="29"/>
      <c r="RXI104" s="29"/>
      <c r="RXJ104" s="29"/>
      <c r="RXK104" s="29"/>
      <c r="RXL104" s="29"/>
      <c r="RXM104" s="29"/>
      <c r="RXN104" s="29"/>
      <c r="RXO104" s="29"/>
      <c r="RXP104" s="29"/>
      <c r="RXQ104" s="29"/>
      <c r="RXR104" s="29"/>
      <c r="RXS104" s="29"/>
      <c r="RXT104" s="29"/>
      <c r="RXU104" s="29"/>
      <c r="RXV104" s="29"/>
      <c r="RXW104" s="29"/>
      <c r="RXX104" s="29"/>
      <c r="RXY104" s="29"/>
      <c r="RXZ104" s="29"/>
      <c r="RYA104" s="29"/>
      <c r="RYB104" s="29"/>
      <c r="RYC104" s="29"/>
      <c r="RYD104" s="29"/>
      <c r="RYE104" s="29"/>
      <c r="RYF104" s="29"/>
      <c r="RYG104" s="29"/>
      <c r="RYH104" s="29"/>
      <c r="RYI104" s="29"/>
      <c r="RYJ104" s="29"/>
      <c r="RYK104" s="29"/>
      <c r="RYL104" s="29"/>
      <c r="RYM104" s="29"/>
      <c r="RYN104" s="29"/>
      <c r="RYO104" s="29"/>
      <c r="RYP104" s="29"/>
      <c r="RYQ104" s="29"/>
      <c r="RYR104" s="29"/>
      <c r="RYS104" s="29"/>
      <c r="RYT104" s="29"/>
      <c r="RYU104" s="29"/>
      <c r="RYV104" s="29"/>
      <c r="RYW104" s="29"/>
      <c r="RYX104" s="29"/>
      <c r="RYY104" s="29"/>
      <c r="RYZ104" s="29"/>
      <c r="RZA104" s="29"/>
      <c r="RZB104" s="29"/>
      <c r="RZC104" s="29"/>
      <c r="RZD104" s="29"/>
      <c r="RZE104" s="29"/>
      <c r="RZF104" s="29"/>
      <c r="RZG104" s="29"/>
      <c r="RZH104" s="29"/>
      <c r="RZI104" s="29"/>
      <c r="RZJ104" s="29"/>
      <c r="RZK104" s="29"/>
      <c r="RZL104" s="29"/>
      <c r="RZM104" s="29"/>
      <c r="RZN104" s="29"/>
      <c r="RZO104" s="29"/>
      <c r="RZP104" s="29"/>
      <c r="RZQ104" s="29"/>
      <c r="RZR104" s="29"/>
      <c r="RZS104" s="29"/>
      <c r="RZT104" s="29"/>
      <c r="RZU104" s="29"/>
      <c r="RZV104" s="29"/>
      <c r="RZW104" s="29"/>
      <c r="RZX104" s="29"/>
      <c r="RZY104" s="29"/>
      <c r="RZZ104" s="29"/>
      <c r="SAA104" s="29"/>
      <c r="SAB104" s="29"/>
      <c r="SAC104" s="29"/>
      <c r="SAD104" s="29"/>
      <c r="SAE104" s="29"/>
      <c r="SAF104" s="29"/>
      <c r="SAG104" s="29"/>
      <c r="SAH104" s="29"/>
      <c r="SAI104" s="29"/>
      <c r="SAJ104" s="29"/>
      <c r="SAK104" s="29"/>
      <c r="SAL104" s="29"/>
      <c r="SAM104" s="29"/>
      <c r="SAN104" s="29"/>
      <c r="SAO104" s="29"/>
      <c r="SAP104" s="29"/>
      <c r="SAQ104" s="29"/>
      <c r="SAR104" s="29"/>
      <c r="SAS104" s="29"/>
      <c r="SAT104" s="29"/>
      <c r="SAU104" s="29"/>
      <c r="SAV104" s="29"/>
      <c r="SAW104" s="29"/>
      <c r="SAX104" s="29"/>
      <c r="SAY104" s="29"/>
      <c r="SAZ104" s="29"/>
      <c r="SBA104" s="29"/>
      <c r="SBB104" s="29"/>
      <c r="SBC104" s="29"/>
      <c r="SBD104" s="29"/>
      <c r="SBE104" s="29"/>
      <c r="SBF104" s="29"/>
      <c r="SBG104" s="29"/>
      <c r="SBH104" s="29"/>
      <c r="SBI104" s="29"/>
      <c r="SBJ104" s="29"/>
      <c r="SBK104" s="29"/>
      <c r="SBL104" s="29"/>
      <c r="SBM104" s="29"/>
      <c r="SBN104" s="29"/>
      <c r="SBO104" s="29"/>
      <c r="SBP104" s="29"/>
      <c r="SBQ104" s="29"/>
      <c r="SBR104" s="29"/>
      <c r="SBS104" s="29"/>
      <c r="SBT104" s="29"/>
      <c r="SBU104" s="29"/>
      <c r="SBV104" s="29"/>
      <c r="SBW104" s="29"/>
      <c r="SBX104" s="29"/>
      <c r="SBY104" s="29"/>
      <c r="SBZ104" s="29"/>
      <c r="SCA104" s="29"/>
      <c r="SCB104" s="29"/>
      <c r="SCC104" s="29"/>
      <c r="SCD104" s="29"/>
      <c r="SCE104" s="29"/>
      <c r="SCF104" s="29"/>
      <c r="SCG104" s="29"/>
      <c r="SCH104" s="29"/>
      <c r="SCI104" s="29"/>
      <c r="SCJ104" s="29"/>
      <c r="SCK104" s="29"/>
      <c r="SCL104" s="29"/>
      <c r="SCM104" s="29"/>
      <c r="SCN104" s="29"/>
      <c r="SCO104" s="29"/>
      <c r="SCP104" s="29"/>
      <c r="SCQ104" s="29"/>
      <c r="SCR104" s="29"/>
      <c r="SCS104" s="29"/>
      <c r="SCT104" s="29"/>
      <c r="SCU104" s="29"/>
      <c r="SCV104" s="29"/>
      <c r="SCW104" s="29"/>
      <c r="SCX104" s="29"/>
      <c r="SCY104" s="29"/>
      <c r="SCZ104" s="29"/>
      <c r="SDA104" s="29"/>
      <c r="SDB104" s="29"/>
      <c r="SDC104" s="29"/>
      <c r="SDD104" s="29"/>
      <c r="SDE104" s="29"/>
      <c r="SDF104" s="29"/>
      <c r="SDG104" s="29"/>
      <c r="SDH104" s="29"/>
      <c r="SDI104" s="29"/>
      <c r="SDJ104" s="29"/>
      <c r="SDK104" s="29"/>
      <c r="SDL104" s="29"/>
      <c r="SDM104" s="29"/>
      <c r="SDN104" s="29"/>
      <c r="SDO104" s="29"/>
      <c r="SDP104" s="29"/>
      <c r="SDQ104" s="29"/>
      <c r="SDR104" s="29"/>
      <c r="SDS104" s="29"/>
      <c r="SDT104" s="29"/>
      <c r="SDU104" s="29"/>
      <c r="SDV104" s="29"/>
      <c r="SDW104" s="29"/>
      <c r="SDX104" s="29"/>
      <c r="SDY104" s="29"/>
      <c r="SDZ104" s="29"/>
      <c r="SEA104" s="29"/>
      <c r="SEB104" s="29"/>
      <c r="SEC104" s="29"/>
      <c r="SED104" s="29"/>
      <c r="SEE104" s="29"/>
      <c r="SEF104" s="29"/>
      <c r="SEG104" s="29"/>
      <c r="SEH104" s="29"/>
      <c r="SEI104" s="29"/>
      <c r="SEJ104" s="29"/>
      <c r="SEK104" s="29"/>
      <c r="SEL104" s="29"/>
      <c r="SEM104" s="29"/>
      <c r="SEN104" s="29"/>
      <c r="SEO104" s="29"/>
      <c r="SEP104" s="29"/>
      <c r="SEQ104" s="29"/>
      <c r="SER104" s="29"/>
      <c r="SES104" s="29"/>
      <c r="SET104" s="29"/>
      <c r="SEU104" s="29"/>
      <c r="SEV104" s="29"/>
      <c r="SEW104" s="29"/>
      <c r="SEX104" s="29"/>
      <c r="SEY104" s="29"/>
      <c r="SEZ104" s="29"/>
      <c r="SFA104" s="29"/>
      <c r="SFB104" s="29"/>
      <c r="SFC104" s="29"/>
      <c r="SFD104" s="29"/>
      <c r="SFE104" s="29"/>
      <c r="SFF104" s="29"/>
      <c r="SFG104" s="29"/>
      <c r="SFH104" s="29"/>
      <c r="SFI104" s="29"/>
      <c r="SFJ104" s="29"/>
      <c r="SFK104" s="29"/>
      <c r="SFL104" s="29"/>
      <c r="SFM104" s="29"/>
      <c r="SFN104" s="29"/>
      <c r="SFO104" s="29"/>
      <c r="SFP104" s="29"/>
      <c r="SFQ104" s="29"/>
      <c r="SFR104" s="29"/>
      <c r="SFS104" s="29"/>
      <c r="SFT104" s="29"/>
      <c r="SFU104" s="29"/>
      <c r="SFV104" s="29"/>
      <c r="SFW104" s="29"/>
      <c r="SFX104" s="29"/>
      <c r="SFY104" s="29"/>
      <c r="SFZ104" s="29"/>
      <c r="SGA104" s="29"/>
      <c r="SGB104" s="29"/>
      <c r="SGC104" s="29"/>
      <c r="SGD104" s="29"/>
      <c r="SGE104" s="29"/>
      <c r="SGF104" s="29"/>
      <c r="SGG104" s="29"/>
      <c r="SGH104" s="29"/>
      <c r="SGI104" s="29"/>
      <c r="SGJ104" s="29"/>
      <c r="SGK104" s="29"/>
      <c r="SGL104" s="29"/>
      <c r="SGM104" s="29"/>
      <c r="SGN104" s="29"/>
      <c r="SGO104" s="29"/>
      <c r="SGP104" s="29"/>
      <c r="SGQ104" s="29"/>
      <c r="SGR104" s="29"/>
      <c r="SGS104" s="29"/>
      <c r="SGT104" s="29"/>
      <c r="SGU104" s="29"/>
      <c r="SGV104" s="29"/>
      <c r="SGW104" s="29"/>
      <c r="SGX104" s="29"/>
      <c r="SGY104" s="29"/>
      <c r="SGZ104" s="29"/>
      <c r="SHA104" s="29"/>
      <c r="SHB104" s="29"/>
      <c r="SHC104" s="29"/>
      <c r="SHD104" s="29"/>
      <c r="SHE104" s="29"/>
      <c r="SHF104" s="29"/>
      <c r="SHG104" s="29"/>
      <c r="SHH104" s="29"/>
      <c r="SHI104" s="29"/>
      <c r="SHJ104" s="29"/>
      <c r="SHK104" s="29"/>
      <c r="SHL104" s="29"/>
      <c r="SHM104" s="29"/>
      <c r="SHN104" s="29"/>
      <c r="SHO104" s="29"/>
      <c r="SHP104" s="29"/>
      <c r="SHQ104" s="29"/>
      <c r="SHR104" s="29"/>
      <c r="SHS104" s="29"/>
      <c r="SHT104" s="29"/>
      <c r="SHU104" s="29"/>
      <c r="SHV104" s="29"/>
      <c r="SHW104" s="29"/>
      <c r="SHX104" s="29"/>
      <c r="SHY104" s="29"/>
      <c r="SHZ104" s="29"/>
      <c r="SIA104" s="29"/>
      <c r="SIB104" s="29"/>
      <c r="SIC104" s="29"/>
      <c r="SID104" s="29"/>
      <c r="SIE104" s="29"/>
      <c r="SIF104" s="29"/>
      <c r="SIG104" s="29"/>
      <c r="SIH104" s="29"/>
      <c r="SII104" s="29"/>
      <c r="SIJ104" s="29"/>
      <c r="SIK104" s="29"/>
      <c r="SIL104" s="29"/>
      <c r="SIM104" s="29"/>
      <c r="SIN104" s="29"/>
      <c r="SIO104" s="29"/>
      <c r="SIP104" s="29"/>
      <c r="SIQ104" s="29"/>
      <c r="SIR104" s="29"/>
      <c r="SIS104" s="29"/>
      <c r="SIT104" s="29"/>
      <c r="SIU104" s="29"/>
      <c r="SIV104" s="29"/>
      <c r="SIW104" s="29"/>
      <c r="SIX104" s="29"/>
      <c r="SIY104" s="29"/>
      <c r="SIZ104" s="29"/>
      <c r="SJA104" s="29"/>
      <c r="SJB104" s="29"/>
      <c r="SJC104" s="29"/>
      <c r="SJD104" s="29"/>
      <c r="SJE104" s="29"/>
      <c r="SJF104" s="29"/>
      <c r="SJG104" s="29"/>
      <c r="SJH104" s="29"/>
      <c r="SJI104" s="29"/>
      <c r="SJJ104" s="29"/>
      <c r="SJK104" s="29"/>
      <c r="SJL104" s="29"/>
      <c r="SJM104" s="29"/>
      <c r="SJN104" s="29"/>
      <c r="SJO104" s="29"/>
      <c r="SJP104" s="29"/>
      <c r="SJQ104" s="29"/>
      <c r="SJR104" s="29"/>
      <c r="SJS104" s="29"/>
      <c r="SJT104" s="29"/>
      <c r="SJU104" s="29"/>
      <c r="SJV104" s="29"/>
      <c r="SJW104" s="29"/>
      <c r="SJX104" s="29"/>
      <c r="SJY104" s="29"/>
      <c r="SJZ104" s="29"/>
      <c r="SKA104" s="29"/>
      <c r="SKB104" s="29"/>
      <c r="SKC104" s="29"/>
      <c r="SKD104" s="29"/>
      <c r="SKE104" s="29"/>
      <c r="SKF104" s="29"/>
      <c r="SKG104" s="29"/>
      <c r="SKH104" s="29"/>
      <c r="SKI104" s="29"/>
      <c r="SKJ104" s="29"/>
      <c r="SKK104" s="29"/>
      <c r="SKL104" s="29"/>
      <c r="SKM104" s="29"/>
      <c r="SKN104" s="29"/>
      <c r="SKO104" s="29"/>
      <c r="SKP104" s="29"/>
      <c r="SKQ104" s="29"/>
      <c r="SKR104" s="29"/>
      <c r="SKS104" s="29"/>
      <c r="SKT104" s="29"/>
      <c r="SKU104" s="29"/>
      <c r="SKV104" s="29"/>
      <c r="SKW104" s="29"/>
      <c r="SKX104" s="29"/>
      <c r="SKY104" s="29"/>
      <c r="SKZ104" s="29"/>
      <c r="SLA104" s="29"/>
      <c r="SLB104" s="29"/>
      <c r="SLC104" s="29"/>
      <c r="SLD104" s="29"/>
      <c r="SLE104" s="29"/>
      <c r="SLF104" s="29"/>
      <c r="SLG104" s="29"/>
      <c r="SLH104" s="29"/>
      <c r="SLI104" s="29"/>
      <c r="SLJ104" s="29"/>
      <c r="SLK104" s="29"/>
      <c r="SLL104" s="29"/>
      <c r="SLM104" s="29"/>
      <c r="SLN104" s="29"/>
      <c r="SLO104" s="29"/>
      <c r="SLP104" s="29"/>
      <c r="SLQ104" s="29"/>
      <c r="SLR104" s="29"/>
      <c r="SLS104" s="29"/>
      <c r="SLT104" s="29"/>
      <c r="SLU104" s="29"/>
      <c r="SLV104" s="29"/>
      <c r="SLW104" s="29"/>
      <c r="SLX104" s="29"/>
      <c r="SLY104" s="29"/>
      <c r="SLZ104" s="29"/>
      <c r="SMA104" s="29"/>
      <c r="SMB104" s="29"/>
      <c r="SMC104" s="29"/>
      <c r="SMD104" s="29"/>
      <c r="SME104" s="29"/>
      <c r="SMF104" s="29"/>
      <c r="SMG104" s="29"/>
      <c r="SMH104" s="29"/>
      <c r="SMI104" s="29"/>
      <c r="SMJ104" s="29"/>
      <c r="SMK104" s="29"/>
      <c r="SML104" s="29"/>
      <c r="SMM104" s="29"/>
      <c r="SMN104" s="29"/>
      <c r="SMO104" s="29"/>
      <c r="SMP104" s="29"/>
      <c r="SMQ104" s="29"/>
      <c r="SMR104" s="29"/>
      <c r="SMS104" s="29"/>
      <c r="SMT104" s="29"/>
      <c r="SMU104" s="29"/>
      <c r="SMV104" s="29"/>
      <c r="SMW104" s="29"/>
      <c r="SMX104" s="29"/>
      <c r="SMY104" s="29"/>
      <c r="SMZ104" s="29"/>
      <c r="SNA104" s="29"/>
      <c r="SNB104" s="29"/>
      <c r="SNC104" s="29"/>
      <c r="SND104" s="29"/>
      <c r="SNE104" s="29"/>
      <c r="SNF104" s="29"/>
      <c r="SNG104" s="29"/>
      <c r="SNH104" s="29"/>
      <c r="SNI104" s="29"/>
      <c r="SNJ104" s="29"/>
      <c r="SNK104" s="29"/>
      <c r="SNL104" s="29"/>
      <c r="SNM104" s="29"/>
      <c r="SNN104" s="29"/>
      <c r="SNO104" s="29"/>
      <c r="SNP104" s="29"/>
      <c r="SNQ104" s="29"/>
      <c r="SNR104" s="29"/>
      <c r="SNS104" s="29"/>
      <c r="SNT104" s="29"/>
      <c r="SNU104" s="29"/>
      <c r="SNV104" s="29"/>
      <c r="SNW104" s="29"/>
      <c r="SNX104" s="29"/>
      <c r="SNY104" s="29"/>
      <c r="SNZ104" s="29"/>
      <c r="SOA104" s="29"/>
      <c r="SOB104" s="29"/>
      <c r="SOC104" s="29"/>
      <c r="SOD104" s="29"/>
      <c r="SOE104" s="29"/>
      <c r="SOF104" s="29"/>
      <c r="SOG104" s="29"/>
      <c r="SOH104" s="29"/>
      <c r="SOI104" s="29"/>
      <c r="SOJ104" s="29"/>
      <c r="SOK104" s="29"/>
      <c r="SOL104" s="29"/>
      <c r="SOM104" s="29"/>
      <c r="SON104" s="29"/>
      <c r="SOO104" s="29"/>
      <c r="SOP104" s="29"/>
      <c r="SOQ104" s="29"/>
      <c r="SOR104" s="29"/>
      <c r="SOS104" s="29"/>
      <c r="SOT104" s="29"/>
      <c r="SOU104" s="29"/>
      <c r="SOV104" s="29"/>
      <c r="SOW104" s="29"/>
      <c r="SOX104" s="29"/>
      <c r="SOY104" s="29"/>
      <c r="SOZ104" s="29"/>
      <c r="SPA104" s="29"/>
      <c r="SPB104" s="29"/>
      <c r="SPC104" s="29"/>
      <c r="SPD104" s="29"/>
      <c r="SPE104" s="29"/>
      <c r="SPF104" s="29"/>
      <c r="SPG104" s="29"/>
      <c r="SPH104" s="29"/>
      <c r="SPI104" s="29"/>
      <c r="SPJ104" s="29"/>
      <c r="SPK104" s="29"/>
      <c r="SPL104" s="29"/>
      <c r="SPM104" s="29"/>
      <c r="SPN104" s="29"/>
      <c r="SPO104" s="29"/>
      <c r="SPP104" s="29"/>
      <c r="SPQ104" s="29"/>
      <c r="SPR104" s="29"/>
      <c r="SPS104" s="29"/>
      <c r="SPT104" s="29"/>
      <c r="SPU104" s="29"/>
      <c r="SPV104" s="29"/>
      <c r="SPW104" s="29"/>
      <c r="SPX104" s="29"/>
      <c r="SPY104" s="29"/>
      <c r="SPZ104" s="29"/>
      <c r="SQA104" s="29"/>
      <c r="SQB104" s="29"/>
      <c r="SQC104" s="29"/>
      <c r="SQD104" s="29"/>
      <c r="SQE104" s="29"/>
      <c r="SQF104" s="29"/>
      <c r="SQG104" s="29"/>
      <c r="SQH104" s="29"/>
      <c r="SQI104" s="29"/>
      <c r="SQJ104" s="29"/>
      <c r="SQK104" s="29"/>
      <c r="SQL104" s="29"/>
      <c r="SQM104" s="29"/>
      <c r="SQN104" s="29"/>
      <c r="SQO104" s="29"/>
      <c r="SQP104" s="29"/>
      <c r="SQQ104" s="29"/>
      <c r="SQR104" s="29"/>
      <c r="SQS104" s="29"/>
      <c r="SQT104" s="29"/>
      <c r="SQU104" s="29"/>
      <c r="SQV104" s="29"/>
      <c r="SQW104" s="29"/>
      <c r="SQX104" s="29"/>
      <c r="SQY104" s="29"/>
      <c r="SQZ104" s="29"/>
      <c r="SRA104" s="29"/>
      <c r="SRB104" s="29"/>
      <c r="SRC104" s="29"/>
      <c r="SRD104" s="29"/>
      <c r="SRE104" s="29"/>
      <c r="SRF104" s="29"/>
      <c r="SRG104" s="29"/>
      <c r="SRH104" s="29"/>
      <c r="SRI104" s="29"/>
      <c r="SRJ104" s="29"/>
      <c r="SRK104" s="29"/>
      <c r="SRL104" s="29"/>
      <c r="SRM104" s="29"/>
      <c r="SRN104" s="29"/>
      <c r="SRO104" s="29"/>
      <c r="SRP104" s="29"/>
      <c r="SRQ104" s="29"/>
      <c r="SRR104" s="29"/>
      <c r="SRS104" s="29"/>
      <c r="SRT104" s="29"/>
      <c r="SRU104" s="29"/>
      <c r="SRV104" s="29"/>
      <c r="SRW104" s="29"/>
      <c r="SRX104" s="29"/>
      <c r="SRY104" s="29"/>
      <c r="SRZ104" s="29"/>
      <c r="SSA104" s="29"/>
      <c r="SSB104" s="29"/>
      <c r="SSC104" s="29"/>
      <c r="SSD104" s="29"/>
      <c r="SSE104" s="29"/>
      <c r="SSF104" s="29"/>
      <c r="SSG104" s="29"/>
      <c r="SSH104" s="29"/>
      <c r="SSI104" s="29"/>
      <c r="SSJ104" s="29"/>
      <c r="SSK104" s="29"/>
      <c r="SSL104" s="29"/>
      <c r="SSM104" s="29"/>
      <c r="SSN104" s="29"/>
      <c r="SSO104" s="29"/>
      <c r="SSP104" s="29"/>
      <c r="SSQ104" s="29"/>
      <c r="SSR104" s="29"/>
      <c r="SSS104" s="29"/>
      <c r="SST104" s="29"/>
      <c r="SSU104" s="29"/>
      <c r="SSV104" s="29"/>
      <c r="SSW104" s="29"/>
      <c r="SSX104" s="29"/>
      <c r="SSY104" s="29"/>
      <c r="SSZ104" s="29"/>
      <c r="STA104" s="29"/>
      <c r="STB104" s="29"/>
      <c r="STC104" s="29"/>
      <c r="STD104" s="29"/>
      <c r="STE104" s="29"/>
      <c r="STF104" s="29"/>
      <c r="STG104" s="29"/>
      <c r="STH104" s="29"/>
      <c r="STI104" s="29"/>
      <c r="STJ104" s="29"/>
      <c r="STK104" s="29"/>
      <c r="STL104" s="29"/>
      <c r="STM104" s="29"/>
      <c r="STN104" s="29"/>
      <c r="STO104" s="29"/>
      <c r="STP104" s="29"/>
      <c r="STQ104" s="29"/>
      <c r="STR104" s="29"/>
      <c r="STS104" s="29"/>
      <c r="STT104" s="29"/>
      <c r="STU104" s="29"/>
      <c r="STV104" s="29"/>
      <c r="STW104" s="29"/>
      <c r="STX104" s="29"/>
      <c r="STY104" s="29"/>
      <c r="STZ104" s="29"/>
      <c r="SUA104" s="29"/>
      <c r="SUB104" s="29"/>
      <c r="SUC104" s="29"/>
      <c r="SUD104" s="29"/>
      <c r="SUE104" s="29"/>
      <c r="SUF104" s="29"/>
      <c r="SUG104" s="29"/>
      <c r="SUH104" s="29"/>
      <c r="SUI104" s="29"/>
      <c r="SUJ104" s="29"/>
      <c r="SUK104" s="29"/>
      <c r="SUL104" s="29"/>
      <c r="SUM104" s="29"/>
      <c r="SUN104" s="29"/>
      <c r="SUO104" s="29"/>
      <c r="SUP104" s="29"/>
      <c r="SUQ104" s="29"/>
      <c r="SUR104" s="29"/>
      <c r="SUS104" s="29"/>
      <c r="SUT104" s="29"/>
      <c r="SUU104" s="29"/>
      <c r="SUV104" s="29"/>
      <c r="SUW104" s="29"/>
      <c r="SUX104" s="29"/>
      <c r="SUY104" s="29"/>
      <c r="SUZ104" s="29"/>
      <c r="SVA104" s="29"/>
      <c r="SVB104" s="29"/>
      <c r="SVC104" s="29"/>
      <c r="SVD104" s="29"/>
      <c r="SVE104" s="29"/>
      <c r="SVF104" s="29"/>
      <c r="SVG104" s="29"/>
      <c r="SVH104" s="29"/>
      <c r="SVI104" s="29"/>
      <c r="SVJ104" s="29"/>
      <c r="SVK104" s="29"/>
      <c r="SVL104" s="29"/>
      <c r="SVM104" s="29"/>
      <c r="SVN104" s="29"/>
      <c r="SVO104" s="29"/>
      <c r="SVP104" s="29"/>
      <c r="SVQ104" s="29"/>
      <c r="SVR104" s="29"/>
      <c r="SVS104" s="29"/>
      <c r="SVT104" s="29"/>
      <c r="SVU104" s="29"/>
      <c r="SVV104" s="29"/>
      <c r="SVW104" s="29"/>
      <c r="SVX104" s="29"/>
      <c r="SVY104" s="29"/>
      <c r="SVZ104" s="29"/>
      <c r="SWA104" s="29"/>
      <c r="SWB104" s="29"/>
      <c r="SWC104" s="29"/>
      <c r="SWD104" s="29"/>
      <c r="SWE104" s="29"/>
      <c r="SWF104" s="29"/>
      <c r="SWG104" s="29"/>
      <c r="SWH104" s="29"/>
      <c r="SWI104" s="29"/>
      <c r="SWJ104" s="29"/>
      <c r="SWK104" s="29"/>
      <c r="SWL104" s="29"/>
      <c r="SWM104" s="29"/>
      <c r="SWN104" s="29"/>
      <c r="SWO104" s="29"/>
      <c r="SWP104" s="29"/>
      <c r="SWQ104" s="29"/>
      <c r="SWR104" s="29"/>
      <c r="SWS104" s="29"/>
      <c r="SWT104" s="29"/>
      <c r="SWU104" s="29"/>
      <c r="SWV104" s="29"/>
      <c r="SWW104" s="29"/>
      <c r="SWX104" s="29"/>
      <c r="SWY104" s="29"/>
      <c r="SWZ104" s="29"/>
      <c r="SXA104" s="29"/>
      <c r="SXB104" s="29"/>
      <c r="SXC104" s="29"/>
      <c r="SXD104" s="29"/>
      <c r="SXE104" s="29"/>
      <c r="SXF104" s="29"/>
      <c r="SXG104" s="29"/>
      <c r="SXH104" s="29"/>
      <c r="SXI104" s="29"/>
      <c r="SXJ104" s="29"/>
      <c r="SXK104" s="29"/>
      <c r="SXL104" s="29"/>
      <c r="SXM104" s="29"/>
      <c r="SXN104" s="29"/>
      <c r="SXO104" s="29"/>
      <c r="SXP104" s="29"/>
      <c r="SXQ104" s="29"/>
      <c r="SXR104" s="29"/>
      <c r="SXS104" s="29"/>
      <c r="SXT104" s="29"/>
      <c r="SXU104" s="29"/>
      <c r="SXV104" s="29"/>
      <c r="SXW104" s="29"/>
      <c r="SXX104" s="29"/>
      <c r="SXY104" s="29"/>
      <c r="SXZ104" s="29"/>
      <c r="SYA104" s="29"/>
      <c r="SYB104" s="29"/>
      <c r="SYC104" s="29"/>
      <c r="SYD104" s="29"/>
      <c r="SYE104" s="29"/>
      <c r="SYF104" s="29"/>
      <c r="SYG104" s="29"/>
      <c r="SYH104" s="29"/>
      <c r="SYI104" s="29"/>
      <c r="SYJ104" s="29"/>
      <c r="SYK104" s="29"/>
      <c r="SYL104" s="29"/>
      <c r="SYM104" s="29"/>
      <c r="SYN104" s="29"/>
      <c r="SYO104" s="29"/>
      <c r="SYP104" s="29"/>
      <c r="SYQ104" s="29"/>
      <c r="SYR104" s="29"/>
      <c r="SYS104" s="29"/>
      <c r="SYT104" s="29"/>
      <c r="SYU104" s="29"/>
      <c r="SYV104" s="29"/>
      <c r="SYW104" s="29"/>
      <c r="SYX104" s="29"/>
      <c r="SYY104" s="29"/>
      <c r="SYZ104" s="29"/>
      <c r="SZA104" s="29"/>
      <c r="SZB104" s="29"/>
      <c r="SZC104" s="29"/>
      <c r="SZD104" s="29"/>
      <c r="SZE104" s="29"/>
      <c r="SZF104" s="29"/>
      <c r="SZG104" s="29"/>
      <c r="SZH104" s="29"/>
      <c r="SZI104" s="29"/>
      <c r="SZJ104" s="29"/>
      <c r="SZK104" s="29"/>
      <c r="SZL104" s="29"/>
      <c r="SZM104" s="29"/>
      <c r="SZN104" s="29"/>
      <c r="SZO104" s="29"/>
      <c r="SZP104" s="29"/>
      <c r="SZQ104" s="29"/>
      <c r="SZR104" s="29"/>
      <c r="SZS104" s="29"/>
      <c r="SZT104" s="29"/>
      <c r="SZU104" s="29"/>
      <c r="SZV104" s="29"/>
      <c r="SZW104" s="29"/>
      <c r="SZX104" s="29"/>
      <c r="SZY104" s="29"/>
      <c r="SZZ104" s="29"/>
      <c r="TAA104" s="29"/>
      <c r="TAB104" s="29"/>
      <c r="TAC104" s="29"/>
      <c r="TAD104" s="29"/>
      <c r="TAE104" s="29"/>
      <c r="TAF104" s="29"/>
      <c r="TAG104" s="29"/>
      <c r="TAH104" s="29"/>
      <c r="TAI104" s="29"/>
      <c r="TAJ104" s="29"/>
      <c r="TAK104" s="29"/>
      <c r="TAL104" s="29"/>
      <c r="TAM104" s="29"/>
      <c r="TAN104" s="29"/>
      <c r="TAO104" s="29"/>
      <c r="TAP104" s="29"/>
      <c r="TAQ104" s="29"/>
      <c r="TAR104" s="29"/>
      <c r="TAS104" s="29"/>
      <c r="TAT104" s="29"/>
      <c r="TAU104" s="29"/>
      <c r="TAV104" s="29"/>
      <c r="TAW104" s="29"/>
      <c r="TAX104" s="29"/>
      <c r="TAY104" s="29"/>
      <c r="TAZ104" s="29"/>
      <c r="TBA104" s="29"/>
      <c r="TBB104" s="29"/>
      <c r="TBC104" s="29"/>
      <c r="TBD104" s="29"/>
      <c r="TBE104" s="29"/>
      <c r="TBF104" s="29"/>
      <c r="TBG104" s="29"/>
      <c r="TBH104" s="29"/>
      <c r="TBI104" s="29"/>
      <c r="TBJ104" s="29"/>
      <c r="TBK104" s="29"/>
      <c r="TBL104" s="29"/>
      <c r="TBM104" s="29"/>
      <c r="TBN104" s="29"/>
      <c r="TBO104" s="29"/>
      <c r="TBP104" s="29"/>
      <c r="TBQ104" s="29"/>
      <c r="TBR104" s="29"/>
      <c r="TBS104" s="29"/>
      <c r="TBT104" s="29"/>
      <c r="TBU104" s="29"/>
      <c r="TBV104" s="29"/>
      <c r="TBW104" s="29"/>
      <c r="TBX104" s="29"/>
      <c r="TBY104" s="29"/>
      <c r="TBZ104" s="29"/>
      <c r="TCA104" s="29"/>
      <c r="TCB104" s="29"/>
      <c r="TCC104" s="29"/>
      <c r="TCD104" s="29"/>
      <c r="TCE104" s="29"/>
      <c r="TCF104" s="29"/>
      <c r="TCG104" s="29"/>
      <c r="TCH104" s="29"/>
      <c r="TCI104" s="29"/>
      <c r="TCJ104" s="29"/>
      <c r="TCK104" s="29"/>
      <c r="TCL104" s="29"/>
      <c r="TCM104" s="29"/>
      <c r="TCN104" s="29"/>
      <c r="TCO104" s="29"/>
      <c r="TCP104" s="29"/>
      <c r="TCQ104" s="29"/>
      <c r="TCR104" s="29"/>
      <c r="TCS104" s="29"/>
      <c r="TCT104" s="29"/>
      <c r="TCU104" s="29"/>
      <c r="TCV104" s="29"/>
      <c r="TCW104" s="29"/>
      <c r="TCX104" s="29"/>
      <c r="TCY104" s="29"/>
      <c r="TCZ104" s="29"/>
      <c r="TDA104" s="29"/>
      <c r="TDB104" s="29"/>
      <c r="TDC104" s="29"/>
      <c r="TDD104" s="29"/>
      <c r="TDE104" s="29"/>
      <c r="TDF104" s="29"/>
      <c r="TDG104" s="29"/>
      <c r="TDH104" s="29"/>
      <c r="TDI104" s="29"/>
      <c r="TDJ104" s="29"/>
      <c r="TDK104" s="29"/>
      <c r="TDL104" s="29"/>
      <c r="TDM104" s="29"/>
      <c r="TDN104" s="29"/>
      <c r="TDO104" s="29"/>
      <c r="TDP104" s="29"/>
      <c r="TDQ104" s="29"/>
      <c r="TDR104" s="29"/>
      <c r="TDS104" s="29"/>
      <c r="TDT104" s="29"/>
      <c r="TDU104" s="29"/>
      <c r="TDV104" s="29"/>
      <c r="TDW104" s="29"/>
      <c r="TDX104" s="29"/>
      <c r="TDY104" s="29"/>
      <c r="TDZ104" s="29"/>
      <c r="TEA104" s="29"/>
      <c r="TEB104" s="29"/>
      <c r="TEC104" s="29"/>
      <c r="TED104" s="29"/>
      <c r="TEE104" s="29"/>
      <c r="TEF104" s="29"/>
      <c r="TEG104" s="29"/>
      <c r="TEH104" s="29"/>
      <c r="TEI104" s="29"/>
      <c r="TEJ104" s="29"/>
      <c r="TEK104" s="29"/>
      <c r="TEL104" s="29"/>
      <c r="TEM104" s="29"/>
      <c r="TEN104" s="29"/>
      <c r="TEO104" s="29"/>
      <c r="TEP104" s="29"/>
      <c r="TEQ104" s="29"/>
      <c r="TER104" s="29"/>
      <c r="TES104" s="29"/>
      <c r="TET104" s="29"/>
      <c r="TEU104" s="29"/>
      <c r="TEV104" s="29"/>
      <c r="TEW104" s="29"/>
      <c r="TEX104" s="29"/>
      <c r="TEY104" s="29"/>
      <c r="TEZ104" s="29"/>
      <c r="TFA104" s="29"/>
      <c r="TFB104" s="29"/>
      <c r="TFC104" s="29"/>
      <c r="TFD104" s="29"/>
      <c r="TFE104" s="29"/>
      <c r="TFF104" s="29"/>
      <c r="TFG104" s="29"/>
      <c r="TFH104" s="29"/>
      <c r="TFI104" s="29"/>
      <c r="TFJ104" s="29"/>
      <c r="TFK104" s="29"/>
      <c r="TFL104" s="29"/>
      <c r="TFM104" s="29"/>
      <c r="TFN104" s="29"/>
      <c r="TFO104" s="29"/>
      <c r="TFP104" s="29"/>
      <c r="TFQ104" s="29"/>
      <c r="TFR104" s="29"/>
      <c r="TFS104" s="29"/>
      <c r="TFT104" s="29"/>
      <c r="TFU104" s="29"/>
      <c r="TFV104" s="29"/>
      <c r="TFW104" s="29"/>
      <c r="TFX104" s="29"/>
      <c r="TFY104" s="29"/>
      <c r="TFZ104" s="29"/>
      <c r="TGA104" s="29"/>
      <c r="TGB104" s="29"/>
      <c r="TGC104" s="29"/>
      <c r="TGD104" s="29"/>
      <c r="TGE104" s="29"/>
      <c r="TGF104" s="29"/>
      <c r="TGG104" s="29"/>
      <c r="TGH104" s="29"/>
      <c r="TGI104" s="29"/>
      <c r="TGJ104" s="29"/>
      <c r="TGK104" s="29"/>
      <c r="TGL104" s="29"/>
      <c r="TGM104" s="29"/>
      <c r="TGN104" s="29"/>
      <c r="TGO104" s="29"/>
      <c r="TGP104" s="29"/>
      <c r="TGQ104" s="29"/>
      <c r="TGR104" s="29"/>
      <c r="TGS104" s="29"/>
      <c r="TGT104" s="29"/>
      <c r="TGU104" s="29"/>
      <c r="TGV104" s="29"/>
      <c r="TGW104" s="29"/>
      <c r="TGX104" s="29"/>
      <c r="TGY104" s="29"/>
      <c r="TGZ104" s="29"/>
      <c r="THA104" s="29"/>
      <c r="THB104" s="29"/>
      <c r="THC104" s="29"/>
      <c r="THD104" s="29"/>
      <c r="THE104" s="29"/>
      <c r="THF104" s="29"/>
      <c r="THG104" s="29"/>
      <c r="THH104" s="29"/>
      <c r="THI104" s="29"/>
      <c r="THJ104" s="29"/>
      <c r="THK104" s="29"/>
      <c r="THL104" s="29"/>
      <c r="THM104" s="29"/>
      <c r="THN104" s="29"/>
      <c r="THO104" s="29"/>
      <c r="THP104" s="29"/>
      <c r="THQ104" s="29"/>
      <c r="THR104" s="29"/>
      <c r="THS104" s="29"/>
      <c r="THT104" s="29"/>
      <c r="THU104" s="29"/>
      <c r="THV104" s="29"/>
      <c r="THW104" s="29"/>
      <c r="THX104" s="29"/>
      <c r="THY104" s="29"/>
      <c r="THZ104" s="29"/>
      <c r="TIA104" s="29"/>
      <c r="TIB104" s="29"/>
      <c r="TIC104" s="29"/>
      <c r="TID104" s="29"/>
      <c r="TIE104" s="29"/>
      <c r="TIF104" s="29"/>
      <c r="TIG104" s="29"/>
      <c r="TIH104" s="29"/>
      <c r="TII104" s="29"/>
      <c r="TIJ104" s="29"/>
      <c r="TIK104" s="29"/>
      <c r="TIL104" s="29"/>
      <c r="TIM104" s="29"/>
      <c r="TIN104" s="29"/>
      <c r="TIO104" s="29"/>
      <c r="TIP104" s="29"/>
      <c r="TIQ104" s="29"/>
      <c r="TIR104" s="29"/>
      <c r="TIS104" s="29"/>
      <c r="TIT104" s="29"/>
      <c r="TIU104" s="29"/>
      <c r="TIV104" s="29"/>
      <c r="TIW104" s="29"/>
      <c r="TIX104" s="29"/>
      <c r="TIY104" s="29"/>
      <c r="TIZ104" s="29"/>
      <c r="TJA104" s="29"/>
      <c r="TJB104" s="29"/>
      <c r="TJC104" s="29"/>
      <c r="TJD104" s="29"/>
      <c r="TJE104" s="29"/>
      <c r="TJF104" s="29"/>
      <c r="TJG104" s="29"/>
      <c r="TJH104" s="29"/>
      <c r="TJI104" s="29"/>
      <c r="TJJ104" s="29"/>
      <c r="TJK104" s="29"/>
      <c r="TJL104" s="29"/>
      <c r="TJM104" s="29"/>
      <c r="TJN104" s="29"/>
      <c r="TJO104" s="29"/>
      <c r="TJP104" s="29"/>
      <c r="TJQ104" s="29"/>
      <c r="TJR104" s="29"/>
      <c r="TJS104" s="29"/>
      <c r="TJT104" s="29"/>
      <c r="TJU104" s="29"/>
      <c r="TJV104" s="29"/>
      <c r="TJW104" s="29"/>
      <c r="TJX104" s="29"/>
      <c r="TJY104" s="29"/>
      <c r="TJZ104" s="29"/>
      <c r="TKA104" s="29"/>
      <c r="TKB104" s="29"/>
      <c r="TKC104" s="29"/>
      <c r="TKD104" s="29"/>
      <c r="TKE104" s="29"/>
      <c r="TKF104" s="29"/>
      <c r="TKG104" s="29"/>
      <c r="TKH104" s="29"/>
      <c r="TKI104" s="29"/>
      <c r="TKJ104" s="29"/>
      <c r="TKK104" s="29"/>
      <c r="TKL104" s="29"/>
      <c r="TKM104" s="29"/>
      <c r="TKN104" s="29"/>
      <c r="TKO104" s="29"/>
      <c r="TKP104" s="29"/>
      <c r="TKQ104" s="29"/>
      <c r="TKR104" s="29"/>
      <c r="TKS104" s="29"/>
      <c r="TKT104" s="29"/>
      <c r="TKU104" s="29"/>
      <c r="TKV104" s="29"/>
      <c r="TKW104" s="29"/>
      <c r="TKX104" s="29"/>
      <c r="TKY104" s="29"/>
      <c r="TKZ104" s="29"/>
      <c r="TLA104" s="29"/>
      <c r="TLB104" s="29"/>
      <c r="TLC104" s="29"/>
      <c r="TLD104" s="29"/>
      <c r="TLE104" s="29"/>
      <c r="TLF104" s="29"/>
      <c r="TLG104" s="29"/>
      <c r="TLH104" s="29"/>
      <c r="TLI104" s="29"/>
      <c r="TLJ104" s="29"/>
      <c r="TLK104" s="29"/>
      <c r="TLL104" s="29"/>
      <c r="TLM104" s="29"/>
      <c r="TLN104" s="29"/>
      <c r="TLO104" s="29"/>
      <c r="TLP104" s="29"/>
      <c r="TLQ104" s="29"/>
      <c r="TLR104" s="29"/>
      <c r="TLS104" s="29"/>
      <c r="TLT104" s="29"/>
      <c r="TLU104" s="29"/>
      <c r="TLV104" s="29"/>
      <c r="TLW104" s="29"/>
      <c r="TLX104" s="29"/>
      <c r="TLY104" s="29"/>
      <c r="TLZ104" s="29"/>
      <c r="TMA104" s="29"/>
      <c r="TMB104" s="29"/>
      <c r="TMC104" s="29"/>
      <c r="TMD104" s="29"/>
      <c r="TME104" s="29"/>
      <c r="TMF104" s="29"/>
      <c r="TMG104" s="29"/>
      <c r="TMH104" s="29"/>
      <c r="TMI104" s="29"/>
      <c r="TMJ104" s="29"/>
      <c r="TMK104" s="29"/>
      <c r="TML104" s="29"/>
      <c r="TMM104" s="29"/>
      <c r="TMN104" s="29"/>
      <c r="TMO104" s="29"/>
      <c r="TMP104" s="29"/>
      <c r="TMQ104" s="29"/>
      <c r="TMR104" s="29"/>
      <c r="TMS104" s="29"/>
      <c r="TMT104" s="29"/>
      <c r="TMU104" s="29"/>
      <c r="TMV104" s="29"/>
      <c r="TMW104" s="29"/>
      <c r="TMX104" s="29"/>
      <c r="TMY104" s="29"/>
      <c r="TMZ104" s="29"/>
      <c r="TNA104" s="29"/>
      <c r="TNB104" s="29"/>
      <c r="TNC104" s="29"/>
      <c r="TND104" s="29"/>
      <c r="TNE104" s="29"/>
      <c r="TNF104" s="29"/>
      <c r="TNG104" s="29"/>
      <c r="TNH104" s="29"/>
      <c r="TNI104" s="29"/>
      <c r="TNJ104" s="29"/>
      <c r="TNK104" s="29"/>
      <c r="TNL104" s="29"/>
      <c r="TNM104" s="29"/>
      <c r="TNN104" s="29"/>
      <c r="TNO104" s="29"/>
      <c r="TNP104" s="29"/>
      <c r="TNQ104" s="29"/>
      <c r="TNR104" s="29"/>
      <c r="TNS104" s="29"/>
      <c r="TNT104" s="29"/>
      <c r="TNU104" s="29"/>
      <c r="TNV104" s="29"/>
      <c r="TNW104" s="29"/>
      <c r="TNX104" s="29"/>
      <c r="TNY104" s="29"/>
      <c r="TNZ104" s="29"/>
      <c r="TOA104" s="29"/>
      <c r="TOB104" s="29"/>
      <c r="TOC104" s="29"/>
      <c r="TOD104" s="29"/>
      <c r="TOE104" s="29"/>
      <c r="TOF104" s="29"/>
      <c r="TOG104" s="29"/>
      <c r="TOH104" s="29"/>
      <c r="TOI104" s="29"/>
      <c r="TOJ104" s="29"/>
      <c r="TOK104" s="29"/>
      <c r="TOL104" s="29"/>
      <c r="TOM104" s="29"/>
      <c r="TON104" s="29"/>
      <c r="TOO104" s="29"/>
      <c r="TOP104" s="29"/>
      <c r="TOQ104" s="29"/>
      <c r="TOR104" s="29"/>
      <c r="TOS104" s="29"/>
      <c r="TOT104" s="29"/>
      <c r="TOU104" s="29"/>
      <c r="TOV104" s="29"/>
      <c r="TOW104" s="29"/>
      <c r="TOX104" s="29"/>
      <c r="TOY104" s="29"/>
      <c r="TOZ104" s="29"/>
      <c r="TPA104" s="29"/>
      <c r="TPB104" s="29"/>
      <c r="TPC104" s="29"/>
      <c r="TPD104" s="29"/>
      <c r="TPE104" s="29"/>
      <c r="TPF104" s="29"/>
      <c r="TPG104" s="29"/>
      <c r="TPH104" s="29"/>
      <c r="TPI104" s="29"/>
      <c r="TPJ104" s="29"/>
      <c r="TPK104" s="29"/>
      <c r="TPL104" s="29"/>
      <c r="TPM104" s="29"/>
      <c r="TPN104" s="29"/>
      <c r="TPO104" s="29"/>
      <c r="TPP104" s="29"/>
      <c r="TPQ104" s="29"/>
      <c r="TPR104" s="29"/>
      <c r="TPS104" s="29"/>
      <c r="TPT104" s="29"/>
      <c r="TPU104" s="29"/>
      <c r="TPV104" s="29"/>
      <c r="TPW104" s="29"/>
      <c r="TPX104" s="29"/>
      <c r="TPY104" s="29"/>
      <c r="TPZ104" s="29"/>
      <c r="TQA104" s="29"/>
      <c r="TQB104" s="29"/>
      <c r="TQC104" s="29"/>
      <c r="TQD104" s="29"/>
      <c r="TQE104" s="29"/>
      <c r="TQF104" s="29"/>
      <c r="TQG104" s="29"/>
      <c r="TQH104" s="29"/>
      <c r="TQI104" s="29"/>
      <c r="TQJ104" s="29"/>
      <c r="TQK104" s="29"/>
      <c r="TQL104" s="29"/>
      <c r="TQM104" s="29"/>
      <c r="TQN104" s="29"/>
      <c r="TQO104" s="29"/>
      <c r="TQP104" s="29"/>
      <c r="TQQ104" s="29"/>
      <c r="TQR104" s="29"/>
      <c r="TQS104" s="29"/>
      <c r="TQT104" s="29"/>
      <c r="TQU104" s="29"/>
      <c r="TQV104" s="29"/>
      <c r="TQW104" s="29"/>
      <c r="TQX104" s="29"/>
      <c r="TQY104" s="29"/>
      <c r="TQZ104" s="29"/>
      <c r="TRA104" s="29"/>
      <c r="TRB104" s="29"/>
      <c r="TRC104" s="29"/>
      <c r="TRD104" s="29"/>
      <c r="TRE104" s="29"/>
      <c r="TRF104" s="29"/>
      <c r="TRG104" s="29"/>
      <c r="TRH104" s="29"/>
      <c r="TRI104" s="29"/>
      <c r="TRJ104" s="29"/>
      <c r="TRK104" s="29"/>
      <c r="TRL104" s="29"/>
      <c r="TRM104" s="29"/>
      <c r="TRN104" s="29"/>
      <c r="TRO104" s="29"/>
      <c r="TRP104" s="29"/>
      <c r="TRQ104" s="29"/>
      <c r="TRR104" s="29"/>
      <c r="TRS104" s="29"/>
      <c r="TRT104" s="29"/>
      <c r="TRU104" s="29"/>
      <c r="TRV104" s="29"/>
      <c r="TRW104" s="29"/>
      <c r="TRX104" s="29"/>
      <c r="TRY104" s="29"/>
      <c r="TRZ104" s="29"/>
      <c r="TSA104" s="29"/>
      <c r="TSB104" s="29"/>
      <c r="TSC104" s="29"/>
      <c r="TSD104" s="29"/>
      <c r="TSE104" s="29"/>
      <c r="TSF104" s="29"/>
      <c r="TSG104" s="29"/>
      <c r="TSH104" s="29"/>
      <c r="TSI104" s="29"/>
      <c r="TSJ104" s="29"/>
      <c r="TSK104" s="29"/>
      <c r="TSL104" s="29"/>
      <c r="TSM104" s="29"/>
      <c r="TSN104" s="29"/>
      <c r="TSO104" s="29"/>
      <c r="TSP104" s="29"/>
      <c r="TSQ104" s="29"/>
      <c r="TSR104" s="29"/>
      <c r="TSS104" s="29"/>
      <c r="TST104" s="29"/>
      <c r="TSU104" s="29"/>
      <c r="TSV104" s="29"/>
      <c r="TSW104" s="29"/>
      <c r="TSX104" s="29"/>
      <c r="TSY104" s="29"/>
      <c r="TSZ104" s="29"/>
      <c r="TTA104" s="29"/>
      <c r="TTB104" s="29"/>
      <c r="TTC104" s="29"/>
      <c r="TTD104" s="29"/>
      <c r="TTE104" s="29"/>
      <c r="TTF104" s="29"/>
      <c r="TTG104" s="29"/>
      <c r="TTH104" s="29"/>
      <c r="TTI104" s="29"/>
      <c r="TTJ104" s="29"/>
      <c r="TTK104" s="29"/>
      <c r="TTL104" s="29"/>
      <c r="TTM104" s="29"/>
      <c r="TTN104" s="29"/>
      <c r="TTO104" s="29"/>
      <c r="TTP104" s="29"/>
      <c r="TTQ104" s="29"/>
      <c r="TTR104" s="29"/>
      <c r="TTS104" s="29"/>
      <c r="TTT104" s="29"/>
      <c r="TTU104" s="29"/>
      <c r="TTV104" s="29"/>
      <c r="TTW104" s="29"/>
      <c r="TTX104" s="29"/>
      <c r="TTY104" s="29"/>
      <c r="TTZ104" s="29"/>
      <c r="TUA104" s="29"/>
      <c r="TUB104" s="29"/>
      <c r="TUC104" s="29"/>
      <c r="TUD104" s="29"/>
      <c r="TUE104" s="29"/>
      <c r="TUF104" s="29"/>
      <c r="TUG104" s="29"/>
      <c r="TUH104" s="29"/>
      <c r="TUI104" s="29"/>
      <c r="TUJ104" s="29"/>
      <c r="TUK104" s="29"/>
      <c r="TUL104" s="29"/>
      <c r="TUM104" s="29"/>
      <c r="TUN104" s="29"/>
      <c r="TUO104" s="29"/>
      <c r="TUP104" s="29"/>
      <c r="TUQ104" s="29"/>
      <c r="TUR104" s="29"/>
      <c r="TUS104" s="29"/>
      <c r="TUT104" s="29"/>
      <c r="TUU104" s="29"/>
      <c r="TUV104" s="29"/>
      <c r="TUW104" s="29"/>
      <c r="TUX104" s="29"/>
      <c r="TUY104" s="29"/>
      <c r="TUZ104" s="29"/>
      <c r="TVA104" s="29"/>
      <c r="TVB104" s="29"/>
      <c r="TVC104" s="29"/>
      <c r="TVD104" s="29"/>
      <c r="TVE104" s="29"/>
      <c r="TVF104" s="29"/>
      <c r="TVG104" s="29"/>
      <c r="TVH104" s="29"/>
      <c r="TVI104" s="29"/>
      <c r="TVJ104" s="29"/>
      <c r="TVK104" s="29"/>
      <c r="TVL104" s="29"/>
      <c r="TVM104" s="29"/>
      <c r="TVN104" s="29"/>
      <c r="TVO104" s="29"/>
      <c r="TVP104" s="29"/>
      <c r="TVQ104" s="29"/>
      <c r="TVR104" s="29"/>
      <c r="TVS104" s="29"/>
      <c r="TVT104" s="29"/>
      <c r="TVU104" s="29"/>
      <c r="TVV104" s="29"/>
      <c r="TVW104" s="29"/>
      <c r="TVX104" s="29"/>
      <c r="TVY104" s="29"/>
      <c r="TVZ104" s="29"/>
      <c r="TWA104" s="29"/>
      <c r="TWB104" s="29"/>
      <c r="TWC104" s="29"/>
      <c r="TWD104" s="29"/>
      <c r="TWE104" s="29"/>
      <c r="TWF104" s="29"/>
      <c r="TWG104" s="29"/>
      <c r="TWH104" s="29"/>
      <c r="TWI104" s="29"/>
      <c r="TWJ104" s="29"/>
      <c r="TWK104" s="29"/>
      <c r="TWL104" s="29"/>
      <c r="TWM104" s="29"/>
      <c r="TWN104" s="29"/>
      <c r="TWO104" s="29"/>
      <c r="TWP104" s="29"/>
      <c r="TWQ104" s="29"/>
      <c r="TWR104" s="29"/>
      <c r="TWS104" s="29"/>
      <c r="TWT104" s="29"/>
      <c r="TWU104" s="29"/>
      <c r="TWV104" s="29"/>
      <c r="TWW104" s="29"/>
      <c r="TWX104" s="29"/>
      <c r="TWY104" s="29"/>
      <c r="TWZ104" s="29"/>
      <c r="TXA104" s="29"/>
      <c r="TXB104" s="29"/>
      <c r="TXC104" s="29"/>
      <c r="TXD104" s="29"/>
      <c r="TXE104" s="29"/>
      <c r="TXF104" s="29"/>
      <c r="TXG104" s="29"/>
      <c r="TXH104" s="29"/>
      <c r="TXI104" s="29"/>
      <c r="TXJ104" s="29"/>
      <c r="TXK104" s="29"/>
      <c r="TXL104" s="29"/>
      <c r="TXM104" s="29"/>
      <c r="TXN104" s="29"/>
      <c r="TXO104" s="29"/>
      <c r="TXP104" s="29"/>
      <c r="TXQ104" s="29"/>
      <c r="TXR104" s="29"/>
      <c r="TXS104" s="29"/>
      <c r="TXT104" s="29"/>
      <c r="TXU104" s="29"/>
      <c r="TXV104" s="29"/>
      <c r="TXW104" s="29"/>
      <c r="TXX104" s="29"/>
      <c r="TXY104" s="29"/>
      <c r="TXZ104" s="29"/>
      <c r="TYA104" s="29"/>
      <c r="TYB104" s="29"/>
      <c r="TYC104" s="29"/>
      <c r="TYD104" s="29"/>
      <c r="TYE104" s="29"/>
      <c r="TYF104" s="29"/>
      <c r="TYG104" s="29"/>
      <c r="TYH104" s="29"/>
      <c r="TYI104" s="29"/>
      <c r="TYJ104" s="29"/>
      <c r="TYK104" s="29"/>
      <c r="TYL104" s="29"/>
      <c r="TYM104" s="29"/>
      <c r="TYN104" s="29"/>
      <c r="TYO104" s="29"/>
      <c r="TYP104" s="29"/>
      <c r="TYQ104" s="29"/>
      <c r="TYR104" s="29"/>
      <c r="TYS104" s="29"/>
      <c r="TYT104" s="29"/>
      <c r="TYU104" s="29"/>
      <c r="TYV104" s="29"/>
      <c r="TYW104" s="29"/>
      <c r="TYX104" s="29"/>
      <c r="TYY104" s="29"/>
      <c r="TYZ104" s="29"/>
      <c r="TZA104" s="29"/>
      <c r="TZB104" s="29"/>
      <c r="TZC104" s="29"/>
      <c r="TZD104" s="29"/>
      <c r="TZE104" s="29"/>
      <c r="TZF104" s="29"/>
      <c r="TZG104" s="29"/>
      <c r="TZH104" s="29"/>
      <c r="TZI104" s="29"/>
      <c r="TZJ104" s="29"/>
      <c r="TZK104" s="29"/>
      <c r="TZL104" s="29"/>
      <c r="TZM104" s="29"/>
      <c r="TZN104" s="29"/>
      <c r="TZO104" s="29"/>
      <c r="TZP104" s="29"/>
      <c r="TZQ104" s="29"/>
      <c r="TZR104" s="29"/>
      <c r="TZS104" s="29"/>
      <c r="TZT104" s="29"/>
      <c r="TZU104" s="29"/>
      <c r="TZV104" s="29"/>
      <c r="TZW104" s="29"/>
      <c r="TZX104" s="29"/>
      <c r="TZY104" s="29"/>
      <c r="TZZ104" s="29"/>
      <c r="UAA104" s="29"/>
      <c r="UAB104" s="29"/>
      <c r="UAC104" s="29"/>
      <c r="UAD104" s="29"/>
      <c r="UAE104" s="29"/>
      <c r="UAF104" s="29"/>
      <c r="UAG104" s="29"/>
      <c r="UAH104" s="29"/>
      <c r="UAI104" s="29"/>
      <c r="UAJ104" s="29"/>
      <c r="UAK104" s="29"/>
      <c r="UAL104" s="29"/>
      <c r="UAM104" s="29"/>
      <c r="UAN104" s="29"/>
      <c r="UAO104" s="29"/>
      <c r="UAP104" s="29"/>
      <c r="UAQ104" s="29"/>
      <c r="UAR104" s="29"/>
      <c r="UAS104" s="29"/>
      <c r="UAT104" s="29"/>
      <c r="UAU104" s="29"/>
      <c r="UAV104" s="29"/>
      <c r="UAW104" s="29"/>
      <c r="UAX104" s="29"/>
      <c r="UAY104" s="29"/>
      <c r="UAZ104" s="29"/>
      <c r="UBA104" s="29"/>
      <c r="UBB104" s="29"/>
      <c r="UBC104" s="29"/>
      <c r="UBD104" s="29"/>
      <c r="UBE104" s="29"/>
      <c r="UBF104" s="29"/>
      <c r="UBG104" s="29"/>
      <c r="UBH104" s="29"/>
      <c r="UBI104" s="29"/>
      <c r="UBJ104" s="29"/>
      <c r="UBK104" s="29"/>
      <c r="UBL104" s="29"/>
      <c r="UBM104" s="29"/>
      <c r="UBN104" s="29"/>
      <c r="UBO104" s="29"/>
      <c r="UBP104" s="29"/>
      <c r="UBQ104" s="29"/>
      <c r="UBR104" s="29"/>
      <c r="UBS104" s="29"/>
      <c r="UBT104" s="29"/>
      <c r="UBU104" s="29"/>
      <c r="UBV104" s="29"/>
      <c r="UBW104" s="29"/>
      <c r="UBX104" s="29"/>
      <c r="UBY104" s="29"/>
      <c r="UBZ104" s="29"/>
      <c r="UCA104" s="29"/>
      <c r="UCB104" s="29"/>
      <c r="UCC104" s="29"/>
      <c r="UCD104" s="29"/>
      <c r="UCE104" s="29"/>
      <c r="UCF104" s="29"/>
      <c r="UCG104" s="29"/>
      <c r="UCH104" s="29"/>
      <c r="UCI104" s="29"/>
      <c r="UCJ104" s="29"/>
      <c r="UCK104" s="29"/>
      <c r="UCL104" s="29"/>
      <c r="UCM104" s="29"/>
      <c r="UCN104" s="29"/>
      <c r="UCO104" s="29"/>
      <c r="UCP104" s="29"/>
      <c r="UCQ104" s="29"/>
      <c r="UCR104" s="29"/>
      <c r="UCS104" s="29"/>
      <c r="UCT104" s="29"/>
      <c r="UCU104" s="29"/>
      <c r="UCV104" s="29"/>
      <c r="UCW104" s="29"/>
      <c r="UCX104" s="29"/>
      <c r="UCY104" s="29"/>
      <c r="UCZ104" s="29"/>
      <c r="UDA104" s="29"/>
      <c r="UDB104" s="29"/>
      <c r="UDC104" s="29"/>
      <c r="UDD104" s="29"/>
      <c r="UDE104" s="29"/>
      <c r="UDF104" s="29"/>
      <c r="UDG104" s="29"/>
      <c r="UDH104" s="29"/>
      <c r="UDI104" s="29"/>
      <c r="UDJ104" s="29"/>
      <c r="UDK104" s="29"/>
      <c r="UDL104" s="29"/>
      <c r="UDM104" s="29"/>
      <c r="UDN104" s="29"/>
      <c r="UDO104" s="29"/>
      <c r="UDP104" s="29"/>
      <c r="UDQ104" s="29"/>
      <c r="UDR104" s="29"/>
      <c r="UDS104" s="29"/>
      <c r="UDT104" s="29"/>
      <c r="UDU104" s="29"/>
      <c r="UDV104" s="29"/>
      <c r="UDW104" s="29"/>
      <c r="UDX104" s="29"/>
      <c r="UDY104" s="29"/>
      <c r="UDZ104" s="29"/>
      <c r="UEA104" s="29"/>
      <c r="UEB104" s="29"/>
      <c r="UEC104" s="29"/>
      <c r="UED104" s="29"/>
      <c r="UEE104" s="29"/>
      <c r="UEF104" s="29"/>
      <c r="UEG104" s="29"/>
      <c r="UEH104" s="29"/>
      <c r="UEI104" s="29"/>
      <c r="UEJ104" s="29"/>
      <c r="UEK104" s="29"/>
      <c r="UEL104" s="29"/>
      <c r="UEM104" s="29"/>
      <c r="UEN104" s="29"/>
      <c r="UEO104" s="29"/>
      <c r="UEP104" s="29"/>
      <c r="UEQ104" s="29"/>
      <c r="UER104" s="29"/>
      <c r="UES104" s="29"/>
      <c r="UET104" s="29"/>
      <c r="UEU104" s="29"/>
      <c r="UEV104" s="29"/>
      <c r="UEW104" s="29"/>
      <c r="UEX104" s="29"/>
      <c r="UEY104" s="29"/>
      <c r="UEZ104" s="29"/>
      <c r="UFA104" s="29"/>
      <c r="UFB104" s="29"/>
      <c r="UFC104" s="29"/>
      <c r="UFD104" s="29"/>
      <c r="UFE104" s="29"/>
      <c r="UFF104" s="29"/>
      <c r="UFG104" s="29"/>
      <c r="UFH104" s="29"/>
      <c r="UFI104" s="29"/>
      <c r="UFJ104" s="29"/>
      <c r="UFK104" s="29"/>
      <c r="UFL104" s="29"/>
      <c r="UFM104" s="29"/>
      <c r="UFN104" s="29"/>
      <c r="UFO104" s="29"/>
      <c r="UFP104" s="29"/>
      <c r="UFQ104" s="29"/>
      <c r="UFR104" s="29"/>
      <c r="UFS104" s="29"/>
      <c r="UFT104" s="29"/>
      <c r="UFU104" s="29"/>
      <c r="UFV104" s="29"/>
      <c r="UFW104" s="29"/>
      <c r="UFX104" s="29"/>
      <c r="UFY104" s="29"/>
      <c r="UFZ104" s="29"/>
      <c r="UGA104" s="29"/>
      <c r="UGB104" s="29"/>
      <c r="UGC104" s="29"/>
      <c r="UGD104" s="29"/>
      <c r="UGE104" s="29"/>
      <c r="UGF104" s="29"/>
      <c r="UGG104" s="29"/>
      <c r="UGH104" s="29"/>
      <c r="UGI104" s="29"/>
      <c r="UGJ104" s="29"/>
      <c r="UGK104" s="29"/>
      <c r="UGL104" s="29"/>
      <c r="UGM104" s="29"/>
      <c r="UGN104" s="29"/>
      <c r="UGO104" s="29"/>
      <c r="UGP104" s="29"/>
      <c r="UGQ104" s="29"/>
      <c r="UGR104" s="29"/>
      <c r="UGS104" s="29"/>
      <c r="UGT104" s="29"/>
      <c r="UGU104" s="29"/>
      <c r="UGV104" s="29"/>
      <c r="UGW104" s="29"/>
      <c r="UGX104" s="29"/>
      <c r="UGY104" s="29"/>
      <c r="UGZ104" s="29"/>
      <c r="UHA104" s="29"/>
      <c r="UHB104" s="29"/>
      <c r="UHC104" s="29"/>
      <c r="UHD104" s="29"/>
      <c r="UHE104" s="29"/>
      <c r="UHF104" s="29"/>
      <c r="UHG104" s="29"/>
      <c r="UHH104" s="29"/>
      <c r="UHI104" s="29"/>
      <c r="UHJ104" s="29"/>
      <c r="UHK104" s="29"/>
      <c r="UHL104" s="29"/>
      <c r="UHM104" s="29"/>
      <c r="UHN104" s="29"/>
      <c r="UHO104" s="29"/>
      <c r="UHP104" s="29"/>
      <c r="UHQ104" s="29"/>
      <c r="UHR104" s="29"/>
      <c r="UHS104" s="29"/>
      <c r="UHT104" s="29"/>
      <c r="UHU104" s="29"/>
      <c r="UHV104" s="29"/>
      <c r="UHW104" s="29"/>
      <c r="UHX104" s="29"/>
      <c r="UHY104" s="29"/>
      <c r="UHZ104" s="29"/>
      <c r="UIA104" s="29"/>
      <c r="UIB104" s="29"/>
      <c r="UIC104" s="29"/>
      <c r="UID104" s="29"/>
      <c r="UIE104" s="29"/>
      <c r="UIF104" s="29"/>
      <c r="UIG104" s="29"/>
      <c r="UIH104" s="29"/>
      <c r="UII104" s="29"/>
      <c r="UIJ104" s="29"/>
      <c r="UIK104" s="29"/>
      <c r="UIL104" s="29"/>
      <c r="UIM104" s="29"/>
      <c r="UIN104" s="29"/>
      <c r="UIO104" s="29"/>
      <c r="UIP104" s="29"/>
      <c r="UIQ104" s="29"/>
      <c r="UIR104" s="29"/>
      <c r="UIS104" s="29"/>
      <c r="UIT104" s="29"/>
      <c r="UIU104" s="29"/>
      <c r="UIV104" s="29"/>
      <c r="UIW104" s="29"/>
      <c r="UIX104" s="29"/>
      <c r="UIY104" s="29"/>
      <c r="UIZ104" s="29"/>
      <c r="UJA104" s="29"/>
      <c r="UJB104" s="29"/>
      <c r="UJC104" s="29"/>
      <c r="UJD104" s="29"/>
      <c r="UJE104" s="29"/>
      <c r="UJF104" s="29"/>
      <c r="UJG104" s="29"/>
      <c r="UJH104" s="29"/>
      <c r="UJI104" s="29"/>
      <c r="UJJ104" s="29"/>
      <c r="UJK104" s="29"/>
      <c r="UJL104" s="29"/>
      <c r="UJM104" s="29"/>
      <c r="UJN104" s="29"/>
      <c r="UJO104" s="29"/>
      <c r="UJP104" s="29"/>
      <c r="UJQ104" s="29"/>
      <c r="UJR104" s="29"/>
      <c r="UJS104" s="29"/>
      <c r="UJT104" s="29"/>
      <c r="UJU104" s="29"/>
      <c r="UJV104" s="29"/>
      <c r="UJW104" s="29"/>
      <c r="UJX104" s="29"/>
      <c r="UJY104" s="29"/>
      <c r="UJZ104" s="29"/>
      <c r="UKA104" s="29"/>
      <c r="UKB104" s="29"/>
      <c r="UKC104" s="29"/>
      <c r="UKD104" s="29"/>
      <c r="UKE104" s="29"/>
      <c r="UKF104" s="29"/>
      <c r="UKG104" s="29"/>
      <c r="UKH104" s="29"/>
      <c r="UKI104" s="29"/>
      <c r="UKJ104" s="29"/>
      <c r="UKK104" s="29"/>
      <c r="UKL104" s="29"/>
      <c r="UKM104" s="29"/>
      <c r="UKN104" s="29"/>
      <c r="UKO104" s="29"/>
      <c r="UKP104" s="29"/>
      <c r="UKQ104" s="29"/>
      <c r="UKR104" s="29"/>
      <c r="UKS104" s="29"/>
      <c r="UKT104" s="29"/>
      <c r="UKU104" s="29"/>
      <c r="UKV104" s="29"/>
      <c r="UKW104" s="29"/>
      <c r="UKX104" s="29"/>
      <c r="UKY104" s="29"/>
      <c r="UKZ104" s="29"/>
      <c r="ULA104" s="29"/>
      <c r="ULB104" s="29"/>
      <c r="ULC104" s="29"/>
      <c r="ULD104" s="29"/>
      <c r="ULE104" s="29"/>
      <c r="ULF104" s="29"/>
      <c r="ULG104" s="29"/>
      <c r="ULH104" s="29"/>
      <c r="ULI104" s="29"/>
      <c r="ULJ104" s="29"/>
      <c r="ULK104" s="29"/>
      <c r="ULL104" s="29"/>
      <c r="ULM104" s="29"/>
      <c r="ULN104" s="29"/>
      <c r="ULO104" s="29"/>
      <c r="ULP104" s="29"/>
      <c r="ULQ104" s="29"/>
      <c r="ULR104" s="29"/>
      <c r="ULS104" s="29"/>
      <c r="ULT104" s="29"/>
      <c r="ULU104" s="29"/>
      <c r="ULV104" s="29"/>
      <c r="ULW104" s="29"/>
      <c r="ULX104" s="29"/>
      <c r="ULY104" s="29"/>
      <c r="ULZ104" s="29"/>
      <c r="UMA104" s="29"/>
      <c r="UMB104" s="29"/>
      <c r="UMC104" s="29"/>
      <c r="UMD104" s="29"/>
      <c r="UME104" s="29"/>
      <c r="UMF104" s="29"/>
      <c r="UMG104" s="29"/>
      <c r="UMH104" s="29"/>
      <c r="UMI104" s="29"/>
      <c r="UMJ104" s="29"/>
      <c r="UMK104" s="29"/>
      <c r="UML104" s="29"/>
      <c r="UMM104" s="29"/>
      <c r="UMN104" s="29"/>
      <c r="UMO104" s="29"/>
      <c r="UMP104" s="29"/>
      <c r="UMQ104" s="29"/>
      <c r="UMR104" s="29"/>
      <c r="UMS104" s="29"/>
      <c r="UMT104" s="29"/>
      <c r="UMU104" s="29"/>
      <c r="UMV104" s="29"/>
      <c r="UMW104" s="29"/>
      <c r="UMX104" s="29"/>
      <c r="UMY104" s="29"/>
      <c r="UMZ104" s="29"/>
      <c r="UNA104" s="29"/>
      <c r="UNB104" s="29"/>
      <c r="UNC104" s="29"/>
      <c r="UND104" s="29"/>
      <c r="UNE104" s="29"/>
      <c r="UNF104" s="29"/>
      <c r="UNG104" s="29"/>
      <c r="UNH104" s="29"/>
      <c r="UNI104" s="29"/>
      <c r="UNJ104" s="29"/>
      <c r="UNK104" s="29"/>
      <c r="UNL104" s="29"/>
      <c r="UNM104" s="29"/>
      <c r="UNN104" s="29"/>
      <c r="UNO104" s="29"/>
      <c r="UNP104" s="29"/>
      <c r="UNQ104" s="29"/>
      <c r="UNR104" s="29"/>
      <c r="UNS104" s="29"/>
      <c r="UNT104" s="29"/>
      <c r="UNU104" s="29"/>
      <c r="UNV104" s="29"/>
      <c r="UNW104" s="29"/>
      <c r="UNX104" s="29"/>
      <c r="UNY104" s="29"/>
      <c r="UNZ104" s="29"/>
      <c r="UOA104" s="29"/>
      <c r="UOB104" s="29"/>
      <c r="UOC104" s="29"/>
      <c r="UOD104" s="29"/>
      <c r="UOE104" s="29"/>
      <c r="UOF104" s="29"/>
      <c r="UOG104" s="29"/>
      <c r="UOH104" s="29"/>
      <c r="UOI104" s="29"/>
      <c r="UOJ104" s="29"/>
      <c r="UOK104" s="29"/>
      <c r="UOL104" s="29"/>
      <c r="UOM104" s="29"/>
      <c r="UON104" s="29"/>
      <c r="UOO104" s="29"/>
      <c r="UOP104" s="29"/>
      <c r="UOQ104" s="29"/>
      <c r="UOR104" s="29"/>
      <c r="UOS104" s="29"/>
      <c r="UOT104" s="29"/>
      <c r="UOU104" s="29"/>
      <c r="UOV104" s="29"/>
      <c r="UOW104" s="29"/>
      <c r="UOX104" s="29"/>
      <c r="UOY104" s="29"/>
      <c r="UOZ104" s="29"/>
      <c r="UPA104" s="29"/>
      <c r="UPB104" s="29"/>
      <c r="UPC104" s="29"/>
      <c r="UPD104" s="29"/>
      <c r="UPE104" s="29"/>
      <c r="UPF104" s="29"/>
      <c r="UPG104" s="29"/>
      <c r="UPH104" s="29"/>
      <c r="UPI104" s="29"/>
      <c r="UPJ104" s="29"/>
      <c r="UPK104" s="29"/>
      <c r="UPL104" s="29"/>
      <c r="UPM104" s="29"/>
      <c r="UPN104" s="29"/>
      <c r="UPO104" s="29"/>
      <c r="UPP104" s="29"/>
      <c r="UPQ104" s="29"/>
      <c r="UPR104" s="29"/>
      <c r="UPS104" s="29"/>
      <c r="UPT104" s="29"/>
      <c r="UPU104" s="29"/>
      <c r="UPV104" s="29"/>
      <c r="UPW104" s="29"/>
      <c r="UPX104" s="29"/>
      <c r="UPY104" s="29"/>
      <c r="UPZ104" s="29"/>
      <c r="UQA104" s="29"/>
      <c r="UQB104" s="29"/>
      <c r="UQC104" s="29"/>
      <c r="UQD104" s="29"/>
      <c r="UQE104" s="29"/>
      <c r="UQF104" s="29"/>
      <c r="UQG104" s="29"/>
      <c r="UQH104" s="29"/>
      <c r="UQI104" s="29"/>
      <c r="UQJ104" s="29"/>
      <c r="UQK104" s="29"/>
      <c r="UQL104" s="29"/>
      <c r="UQM104" s="29"/>
      <c r="UQN104" s="29"/>
      <c r="UQO104" s="29"/>
      <c r="UQP104" s="29"/>
      <c r="UQQ104" s="29"/>
      <c r="UQR104" s="29"/>
      <c r="UQS104" s="29"/>
      <c r="UQT104" s="29"/>
      <c r="UQU104" s="29"/>
      <c r="UQV104" s="29"/>
      <c r="UQW104" s="29"/>
      <c r="UQX104" s="29"/>
      <c r="UQY104" s="29"/>
      <c r="UQZ104" s="29"/>
      <c r="URA104" s="29"/>
      <c r="URB104" s="29"/>
      <c r="URC104" s="29"/>
      <c r="URD104" s="29"/>
      <c r="URE104" s="29"/>
      <c r="URF104" s="29"/>
      <c r="URG104" s="29"/>
      <c r="URH104" s="29"/>
      <c r="URI104" s="29"/>
      <c r="URJ104" s="29"/>
      <c r="URK104" s="29"/>
      <c r="URL104" s="29"/>
      <c r="URM104" s="29"/>
      <c r="URN104" s="29"/>
      <c r="URO104" s="29"/>
      <c r="URP104" s="29"/>
      <c r="URQ104" s="29"/>
      <c r="URR104" s="29"/>
      <c r="URS104" s="29"/>
      <c r="URT104" s="29"/>
      <c r="URU104" s="29"/>
      <c r="URV104" s="29"/>
      <c r="URW104" s="29"/>
      <c r="URX104" s="29"/>
      <c r="URY104" s="29"/>
      <c r="URZ104" s="29"/>
      <c r="USA104" s="29"/>
      <c r="USB104" s="29"/>
      <c r="USC104" s="29"/>
      <c r="USD104" s="29"/>
      <c r="USE104" s="29"/>
      <c r="USF104" s="29"/>
      <c r="USG104" s="29"/>
      <c r="USH104" s="29"/>
      <c r="USI104" s="29"/>
      <c r="USJ104" s="29"/>
      <c r="USK104" s="29"/>
      <c r="USL104" s="29"/>
      <c r="USM104" s="29"/>
      <c r="USN104" s="29"/>
      <c r="USO104" s="29"/>
      <c r="USP104" s="29"/>
      <c r="USQ104" s="29"/>
      <c r="USR104" s="29"/>
      <c r="USS104" s="29"/>
      <c r="UST104" s="29"/>
      <c r="USU104" s="29"/>
      <c r="USV104" s="29"/>
      <c r="USW104" s="29"/>
      <c r="USX104" s="29"/>
      <c r="USY104" s="29"/>
      <c r="USZ104" s="29"/>
      <c r="UTA104" s="29"/>
      <c r="UTB104" s="29"/>
      <c r="UTC104" s="29"/>
      <c r="UTD104" s="29"/>
      <c r="UTE104" s="29"/>
      <c r="UTF104" s="29"/>
      <c r="UTG104" s="29"/>
      <c r="UTH104" s="29"/>
      <c r="UTI104" s="29"/>
      <c r="UTJ104" s="29"/>
      <c r="UTK104" s="29"/>
      <c r="UTL104" s="29"/>
      <c r="UTM104" s="29"/>
      <c r="UTN104" s="29"/>
      <c r="UTO104" s="29"/>
      <c r="UTP104" s="29"/>
      <c r="UTQ104" s="29"/>
      <c r="UTR104" s="29"/>
      <c r="UTS104" s="29"/>
      <c r="UTT104" s="29"/>
      <c r="UTU104" s="29"/>
      <c r="UTV104" s="29"/>
      <c r="UTW104" s="29"/>
      <c r="UTX104" s="29"/>
      <c r="UTY104" s="29"/>
      <c r="UTZ104" s="29"/>
      <c r="UUA104" s="29"/>
      <c r="UUB104" s="29"/>
      <c r="UUC104" s="29"/>
      <c r="UUD104" s="29"/>
      <c r="UUE104" s="29"/>
      <c r="UUF104" s="29"/>
      <c r="UUG104" s="29"/>
      <c r="UUH104" s="29"/>
      <c r="UUI104" s="29"/>
      <c r="UUJ104" s="29"/>
      <c r="UUK104" s="29"/>
      <c r="UUL104" s="29"/>
      <c r="UUM104" s="29"/>
      <c r="UUN104" s="29"/>
      <c r="UUO104" s="29"/>
      <c r="UUP104" s="29"/>
      <c r="UUQ104" s="29"/>
      <c r="UUR104" s="29"/>
      <c r="UUS104" s="29"/>
      <c r="UUT104" s="29"/>
      <c r="UUU104" s="29"/>
      <c r="UUV104" s="29"/>
      <c r="UUW104" s="29"/>
      <c r="UUX104" s="29"/>
      <c r="UUY104" s="29"/>
      <c r="UUZ104" s="29"/>
      <c r="UVA104" s="29"/>
      <c r="UVB104" s="29"/>
      <c r="UVC104" s="29"/>
      <c r="UVD104" s="29"/>
      <c r="UVE104" s="29"/>
      <c r="UVF104" s="29"/>
      <c r="UVG104" s="29"/>
      <c r="UVH104" s="29"/>
      <c r="UVI104" s="29"/>
      <c r="UVJ104" s="29"/>
      <c r="UVK104" s="29"/>
      <c r="UVL104" s="29"/>
      <c r="UVM104" s="29"/>
      <c r="UVN104" s="29"/>
      <c r="UVO104" s="29"/>
      <c r="UVP104" s="29"/>
      <c r="UVQ104" s="29"/>
      <c r="UVR104" s="29"/>
      <c r="UVS104" s="29"/>
      <c r="UVT104" s="29"/>
      <c r="UVU104" s="29"/>
      <c r="UVV104" s="29"/>
      <c r="UVW104" s="29"/>
      <c r="UVX104" s="29"/>
      <c r="UVY104" s="29"/>
      <c r="UVZ104" s="29"/>
      <c r="UWA104" s="29"/>
      <c r="UWB104" s="29"/>
      <c r="UWC104" s="29"/>
      <c r="UWD104" s="29"/>
      <c r="UWE104" s="29"/>
      <c r="UWF104" s="29"/>
      <c r="UWG104" s="29"/>
      <c r="UWH104" s="29"/>
      <c r="UWI104" s="29"/>
      <c r="UWJ104" s="29"/>
      <c r="UWK104" s="29"/>
      <c r="UWL104" s="29"/>
      <c r="UWM104" s="29"/>
      <c r="UWN104" s="29"/>
      <c r="UWO104" s="29"/>
      <c r="UWP104" s="29"/>
      <c r="UWQ104" s="29"/>
      <c r="UWR104" s="29"/>
      <c r="UWS104" s="29"/>
      <c r="UWT104" s="29"/>
      <c r="UWU104" s="29"/>
      <c r="UWV104" s="29"/>
      <c r="UWW104" s="29"/>
      <c r="UWX104" s="29"/>
      <c r="UWY104" s="29"/>
      <c r="UWZ104" s="29"/>
      <c r="UXA104" s="29"/>
      <c r="UXB104" s="29"/>
      <c r="UXC104" s="29"/>
      <c r="UXD104" s="29"/>
      <c r="UXE104" s="29"/>
      <c r="UXF104" s="29"/>
      <c r="UXG104" s="29"/>
      <c r="UXH104" s="29"/>
      <c r="UXI104" s="29"/>
      <c r="UXJ104" s="29"/>
      <c r="UXK104" s="29"/>
      <c r="UXL104" s="29"/>
      <c r="UXM104" s="29"/>
      <c r="UXN104" s="29"/>
      <c r="UXO104" s="29"/>
      <c r="UXP104" s="29"/>
      <c r="UXQ104" s="29"/>
      <c r="UXR104" s="29"/>
      <c r="UXS104" s="29"/>
      <c r="UXT104" s="29"/>
      <c r="UXU104" s="29"/>
      <c r="UXV104" s="29"/>
      <c r="UXW104" s="29"/>
      <c r="UXX104" s="29"/>
      <c r="UXY104" s="29"/>
      <c r="UXZ104" s="29"/>
      <c r="UYA104" s="29"/>
      <c r="UYB104" s="29"/>
      <c r="UYC104" s="29"/>
      <c r="UYD104" s="29"/>
      <c r="UYE104" s="29"/>
      <c r="UYF104" s="29"/>
      <c r="UYG104" s="29"/>
      <c r="UYH104" s="29"/>
      <c r="UYI104" s="29"/>
      <c r="UYJ104" s="29"/>
      <c r="UYK104" s="29"/>
      <c r="UYL104" s="29"/>
      <c r="UYM104" s="29"/>
      <c r="UYN104" s="29"/>
      <c r="UYO104" s="29"/>
      <c r="UYP104" s="29"/>
      <c r="UYQ104" s="29"/>
      <c r="UYR104" s="29"/>
      <c r="UYS104" s="29"/>
      <c r="UYT104" s="29"/>
      <c r="UYU104" s="29"/>
      <c r="UYV104" s="29"/>
      <c r="UYW104" s="29"/>
      <c r="UYX104" s="29"/>
      <c r="UYY104" s="29"/>
      <c r="UYZ104" s="29"/>
      <c r="UZA104" s="29"/>
      <c r="UZB104" s="29"/>
      <c r="UZC104" s="29"/>
      <c r="UZD104" s="29"/>
      <c r="UZE104" s="29"/>
      <c r="UZF104" s="29"/>
      <c r="UZG104" s="29"/>
      <c r="UZH104" s="29"/>
      <c r="UZI104" s="29"/>
      <c r="UZJ104" s="29"/>
      <c r="UZK104" s="29"/>
      <c r="UZL104" s="29"/>
      <c r="UZM104" s="29"/>
      <c r="UZN104" s="29"/>
      <c r="UZO104" s="29"/>
      <c r="UZP104" s="29"/>
      <c r="UZQ104" s="29"/>
      <c r="UZR104" s="29"/>
      <c r="UZS104" s="29"/>
      <c r="UZT104" s="29"/>
      <c r="UZU104" s="29"/>
      <c r="UZV104" s="29"/>
      <c r="UZW104" s="29"/>
      <c r="UZX104" s="29"/>
      <c r="UZY104" s="29"/>
      <c r="UZZ104" s="29"/>
      <c r="VAA104" s="29"/>
      <c r="VAB104" s="29"/>
      <c r="VAC104" s="29"/>
      <c r="VAD104" s="29"/>
      <c r="VAE104" s="29"/>
      <c r="VAF104" s="29"/>
      <c r="VAG104" s="29"/>
      <c r="VAH104" s="29"/>
      <c r="VAI104" s="29"/>
      <c r="VAJ104" s="29"/>
      <c r="VAK104" s="29"/>
      <c r="VAL104" s="29"/>
      <c r="VAM104" s="29"/>
      <c r="VAN104" s="29"/>
      <c r="VAO104" s="29"/>
      <c r="VAP104" s="29"/>
      <c r="VAQ104" s="29"/>
      <c r="VAR104" s="29"/>
      <c r="VAS104" s="29"/>
      <c r="VAT104" s="29"/>
      <c r="VAU104" s="29"/>
      <c r="VAV104" s="29"/>
      <c r="VAW104" s="29"/>
      <c r="VAX104" s="29"/>
      <c r="VAY104" s="29"/>
      <c r="VAZ104" s="29"/>
      <c r="VBA104" s="29"/>
      <c r="VBB104" s="29"/>
      <c r="VBC104" s="29"/>
      <c r="VBD104" s="29"/>
      <c r="VBE104" s="29"/>
      <c r="VBF104" s="29"/>
      <c r="VBG104" s="29"/>
      <c r="VBH104" s="29"/>
      <c r="VBI104" s="29"/>
      <c r="VBJ104" s="29"/>
      <c r="VBK104" s="29"/>
      <c r="VBL104" s="29"/>
      <c r="VBM104" s="29"/>
      <c r="VBN104" s="29"/>
      <c r="VBO104" s="29"/>
      <c r="VBP104" s="29"/>
      <c r="VBQ104" s="29"/>
      <c r="VBR104" s="29"/>
      <c r="VBS104" s="29"/>
      <c r="VBT104" s="29"/>
      <c r="VBU104" s="29"/>
      <c r="VBV104" s="29"/>
      <c r="VBW104" s="29"/>
      <c r="VBX104" s="29"/>
      <c r="VBY104" s="29"/>
      <c r="VBZ104" s="29"/>
      <c r="VCA104" s="29"/>
      <c r="VCB104" s="29"/>
      <c r="VCC104" s="29"/>
      <c r="VCD104" s="29"/>
      <c r="VCE104" s="29"/>
      <c r="VCF104" s="29"/>
      <c r="VCG104" s="29"/>
      <c r="VCH104" s="29"/>
      <c r="VCI104" s="29"/>
      <c r="VCJ104" s="29"/>
      <c r="VCK104" s="29"/>
      <c r="VCL104" s="29"/>
      <c r="VCM104" s="29"/>
      <c r="VCN104" s="29"/>
      <c r="VCO104" s="29"/>
      <c r="VCP104" s="29"/>
      <c r="VCQ104" s="29"/>
      <c r="VCR104" s="29"/>
      <c r="VCS104" s="29"/>
      <c r="VCT104" s="29"/>
      <c r="VCU104" s="29"/>
      <c r="VCV104" s="29"/>
      <c r="VCW104" s="29"/>
      <c r="VCX104" s="29"/>
      <c r="VCY104" s="29"/>
      <c r="VCZ104" s="29"/>
      <c r="VDA104" s="29"/>
      <c r="VDB104" s="29"/>
      <c r="VDC104" s="29"/>
      <c r="VDD104" s="29"/>
      <c r="VDE104" s="29"/>
      <c r="VDF104" s="29"/>
      <c r="VDG104" s="29"/>
      <c r="VDH104" s="29"/>
      <c r="VDI104" s="29"/>
      <c r="VDJ104" s="29"/>
      <c r="VDK104" s="29"/>
      <c r="VDL104" s="29"/>
      <c r="VDM104" s="29"/>
      <c r="VDN104" s="29"/>
      <c r="VDO104" s="29"/>
      <c r="VDP104" s="29"/>
      <c r="VDQ104" s="29"/>
      <c r="VDR104" s="29"/>
      <c r="VDS104" s="29"/>
      <c r="VDT104" s="29"/>
      <c r="VDU104" s="29"/>
      <c r="VDV104" s="29"/>
      <c r="VDW104" s="29"/>
      <c r="VDX104" s="29"/>
      <c r="VDY104" s="29"/>
      <c r="VDZ104" s="29"/>
      <c r="VEA104" s="29"/>
      <c r="VEB104" s="29"/>
      <c r="VEC104" s="29"/>
      <c r="VED104" s="29"/>
      <c r="VEE104" s="29"/>
      <c r="VEF104" s="29"/>
      <c r="VEG104" s="29"/>
      <c r="VEH104" s="29"/>
      <c r="VEI104" s="29"/>
      <c r="VEJ104" s="29"/>
      <c r="VEK104" s="29"/>
      <c r="VEL104" s="29"/>
      <c r="VEM104" s="29"/>
      <c r="VEN104" s="29"/>
      <c r="VEO104" s="29"/>
      <c r="VEP104" s="29"/>
      <c r="VEQ104" s="29"/>
      <c r="VER104" s="29"/>
      <c r="VES104" s="29"/>
      <c r="VET104" s="29"/>
      <c r="VEU104" s="29"/>
      <c r="VEV104" s="29"/>
      <c r="VEW104" s="29"/>
      <c r="VEX104" s="29"/>
      <c r="VEY104" s="29"/>
      <c r="VEZ104" s="29"/>
      <c r="VFA104" s="29"/>
      <c r="VFB104" s="29"/>
      <c r="VFC104" s="29"/>
      <c r="VFD104" s="29"/>
      <c r="VFE104" s="29"/>
      <c r="VFF104" s="29"/>
      <c r="VFG104" s="29"/>
      <c r="VFH104" s="29"/>
      <c r="VFI104" s="29"/>
      <c r="VFJ104" s="29"/>
      <c r="VFK104" s="29"/>
      <c r="VFL104" s="29"/>
      <c r="VFM104" s="29"/>
      <c r="VFN104" s="29"/>
      <c r="VFO104" s="29"/>
      <c r="VFP104" s="29"/>
      <c r="VFQ104" s="29"/>
      <c r="VFR104" s="29"/>
      <c r="VFS104" s="29"/>
      <c r="VFT104" s="29"/>
      <c r="VFU104" s="29"/>
      <c r="VFV104" s="29"/>
      <c r="VFW104" s="29"/>
      <c r="VFX104" s="29"/>
      <c r="VFY104" s="29"/>
      <c r="VFZ104" s="29"/>
      <c r="VGA104" s="29"/>
      <c r="VGB104" s="29"/>
      <c r="VGC104" s="29"/>
      <c r="VGD104" s="29"/>
      <c r="VGE104" s="29"/>
      <c r="VGF104" s="29"/>
      <c r="VGG104" s="29"/>
      <c r="VGH104" s="29"/>
      <c r="VGI104" s="29"/>
      <c r="VGJ104" s="29"/>
      <c r="VGK104" s="29"/>
      <c r="VGL104" s="29"/>
      <c r="VGM104" s="29"/>
      <c r="VGN104" s="29"/>
      <c r="VGO104" s="29"/>
      <c r="VGP104" s="29"/>
      <c r="VGQ104" s="29"/>
      <c r="VGR104" s="29"/>
      <c r="VGS104" s="29"/>
      <c r="VGT104" s="29"/>
      <c r="VGU104" s="29"/>
      <c r="VGV104" s="29"/>
      <c r="VGW104" s="29"/>
      <c r="VGX104" s="29"/>
      <c r="VGY104" s="29"/>
      <c r="VGZ104" s="29"/>
      <c r="VHA104" s="29"/>
      <c r="VHB104" s="29"/>
      <c r="VHC104" s="29"/>
      <c r="VHD104" s="29"/>
      <c r="VHE104" s="29"/>
      <c r="VHF104" s="29"/>
      <c r="VHG104" s="29"/>
      <c r="VHH104" s="29"/>
      <c r="VHI104" s="29"/>
      <c r="VHJ104" s="29"/>
      <c r="VHK104" s="29"/>
      <c r="VHL104" s="29"/>
      <c r="VHM104" s="29"/>
      <c r="VHN104" s="29"/>
      <c r="VHO104" s="29"/>
      <c r="VHP104" s="29"/>
      <c r="VHQ104" s="29"/>
      <c r="VHR104" s="29"/>
      <c r="VHS104" s="29"/>
      <c r="VHT104" s="29"/>
      <c r="VHU104" s="29"/>
      <c r="VHV104" s="29"/>
      <c r="VHW104" s="29"/>
      <c r="VHX104" s="29"/>
      <c r="VHY104" s="29"/>
      <c r="VHZ104" s="29"/>
      <c r="VIA104" s="29"/>
      <c r="VIB104" s="29"/>
      <c r="VIC104" s="29"/>
      <c r="VID104" s="29"/>
      <c r="VIE104" s="29"/>
      <c r="VIF104" s="29"/>
      <c r="VIG104" s="29"/>
      <c r="VIH104" s="29"/>
      <c r="VII104" s="29"/>
      <c r="VIJ104" s="29"/>
      <c r="VIK104" s="29"/>
      <c r="VIL104" s="29"/>
      <c r="VIM104" s="29"/>
      <c r="VIN104" s="29"/>
      <c r="VIO104" s="29"/>
      <c r="VIP104" s="29"/>
      <c r="VIQ104" s="29"/>
      <c r="VIR104" s="29"/>
      <c r="VIS104" s="29"/>
      <c r="VIT104" s="29"/>
      <c r="VIU104" s="29"/>
      <c r="VIV104" s="29"/>
      <c r="VIW104" s="29"/>
      <c r="VIX104" s="29"/>
      <c r="VIY104" s="29"/>
      <c r="VIZ104" s="29"/>
      <c r="VJA104" s="29"/>
      <c r="VJB104" s="29"/>
      <c r="VJC104" s="29"/>
      <c r="VJD104" s="29"/>
      <c r="VJE104" s="29"/>
      <c r="VJF104" s="29"/>
      <c r="VJG104" s="29"/>
      <c r="VJH104" s="29"/>
      <c r="VJI104" s="29"/>
      <c r="VJJ104" s="29"/>
      <c r="VJK104" s="29"/>
      <c r="VJL104" s="29"/>
      <c r="VJM104" s="29"/>
      <c r="VJN104" s="29"/>
      <c r="VJO104" s="29"/>
      <c r="VJP104" s="29"/>
      <c r="VJQ104" s="29"/>
      <c r="VJR104" s="29"/>
      <c r="VJS104" s="29"/>
      <c r="VJT104" s="29"/>
      <c r="VJU104" s="29"/>
      <c r="VJV104" s="29"/>
      <c r="VJW104" s="29"/>
      <c r="VJX104" s="29"/>
      <c r="VJY104" s="29"/>
      <c r="VJZ104" s="29"/>
      <c r="VKA104" s="29"/>
      <c r="VKB104" s="29"/>
      <c r="VKC104" s="29"/>
      <c r="VKD104" s="29"/>
      <c r="VKE104" s="29"/>
      <c r="VKF104" s="29"/>
      <c r="VKG104" s="29"/>
      <c r="VKH104" s="29"/>
      <c r="VKI104" s="29"/>
      <c r="VKJ104" s="29"/>
      <c r="VKK104" s="29"/>
      <c r="VKL104" s="29"/>
      <c r="VKM104" s="29"/>
      <c r="VKN104" s="29"/>
      <c r="VKO104" s="29"/>
      <c r="VKP104" s="29"/>
      <c r="VKQ104" s="29"/>
      <c r="VKR104" s="29"/>
      <c r="VKS104" s="29"/>
      <c r="VKT104" s="29"/>
      <c r="VKU104" s="29"/>
      <c r="VKV104" s="29"/>
      <c r="VKW104" s="29"/>
      <c r="VKX104" s="29"/>
      <c r="VKY104" s="29"/>
      <c r="VKZ104" s="29"/>
      <c r="VLA104" s="29"/>
      <c r="VLB104" s="29"/>
      <c r="VLC104" s="29"/>
      <c r="VLD104" s="29"/>
      <c r="VLE104" s="29"/>
      <c r="VLF104" s="29"/>
      <c r="VLG104" s="29"/>
      <c r="VLH104" s="29"/>
      <c r="VLI104" s="29"/>
      <c r="VLJ104" s="29"/>
      <c r="VLK104" s="29"/>
      <c r="VLL104" s="29"/>
      <c r="VLM104" s="29"/>
      <c r="VLN104" s="29"/>
      <c r="VLO104" s="29"/>
      <c r="VLP104" s="29"/>
      <c r="VLQ104" s="29"/>
      <c r="VLR104" s="29"/>
      <c r="VLS104" s="29"/>
      <c r="VLT104" s="29"/>
      <c r="VLU104" s="29"/>
      <c r="VLV104" s="29"/>
      <c r="VLW104" s="29"/>
      <c r="VLX104" s="29"/>
      <c r="VLY104" s="29"/>
      <c r="VLZ104" s="29"/>
      <c r="VMA104" s="29"/>
      <c r="VMB104" s="29"/>
      <c r="VMC104" s="29"/>
      <c r="VMD104" s="29"/>
      <c r="VME104" s="29"/>
      <c r="VMF104" s="29"/>
      <c r="VMG104" s="29"/>
      <c r="VMH104" s="29"/>
      <c r="VMI104" s="29"/>
      <c r="VMJ104" s="29"/>
      <c r="VMK104" s="29"/>
      <c r="VML104" s="29"/>
      <c r="VMM104" s="29"/>
      <c r="VMN104" s="29"/>
      <c r="VMO104" s="29"/>
      <c r="VMP104" s="29"/>
      <c r="VMQ104" s="29"/>
      <c r="VMR104" s="29"/>
      <c r="VMS104" s="29"/>
      <c r="VMT104" s="29"/>
      <c r="VMU104" s="29"/>
      <c r="VMV104" s="29"/>
      <c r="VMW104" s="29"/>
      <c r="VMX104" s="29"/>
      <c r="VMY104" s="29"/>
      <c r="VMZ104" s="29"/>
      <c r="VNA104" s="29"/>
      <c r="VNB104" s="29"/>
      <c r="VNC104" s="29"/>
      <c r="VND104" s="29"/>
      <c r="VNE104" s="29"/>
      <c r="VNF104" s="29"/>
      <c r="VNG104" s="29"/>
      <c r="VNH104" s="29"/>
      <c r="VNI104" s="29"/>
      <c r="VNJ104" s="29"/>
      <c r="VNK104" s="29"/>
      <c r="VNL104" s="29"/>
      <c r="VNM104" s="29"/>
      <c r="VNN104" s="29"/>
      <c r="VNO104" s="29"/>
      <c r="VNP104" s="29"/>
      <c r="VNQ104" s="29"/>
      <c r="VNR104" s="29"/>
      <c r="VNS104" s="29"/>
      <c r="VNT104" s="29"/>
      <c r="VNU104" s="29"/>
      <c r="VNV104" s="29"/>
      <c r="VNW104" s="29"/>
      <c r="VNX104" s="29"/>
      <c r="VNY104" s="29"/>
      <c r="VNZ104" s="29"/>
      <c r="VOA104" s="29"/>
      <c r="VOB104" s="29"/>
      <c r="VOC104" s="29"/>
      <c r="VOD104" s="29"/>
      <c r="VOE104" s="29"/>
      <c r="VOF104" s="29"/>
      <c r="VOG104" s="29"/>
      <c r="VOH104" s="29"/>
      <c r="VOI104" s="29"/>
      <c r="VOJ104" s="29"/>
      <c r="VOK104" s="29"/>
      <c r="VOL104" s="29"/>
      <c r="VOM104" s="29"/>
      <c r="VON104" s="29"/>
      <c r="VOO104" s="29"/>
      <c r="VOP104" s="29"/>
      <c r="VOQ104" s="29"/>
      <c r="VOR104" s="29"/>
      <c r="VOS104" s="29"/>
      <c r="VOT104" s="29"/>
      <c r="VOU104" s="29"/>
      <c r="VOV104" s="29"/>
      <c r="VOW104" s="29"/>
      <c r="VOX104" s="29"/>
      <c r="VOY104" s="29"/>
      <c r="VOZ104" s="29"/>
      <c r="VPA104" s="29"/>
      <c r="VPB104" s="29"/>
      <c r="VPC104" s="29"/>
      <c r="VPD104" s="29"/>
      <c r="VPE104" s="29"/>
      <c r="VPF104" s="29"/>
      <c r="VPG104" s="29"/>
      <c r="VPH104" s="29"/>
      <c r="VPI104" s="29"/>
      <c r="VPJ104" s="29"/>
      <c r="VPK104" s="29"/>
      <c r="VPL104" s="29"/>
      <c r="VPM104" s="29"/>
      <c r="VPN104" s="29"/>
      <c r="VPO104" s="29"/>
      <c r="VPP104" s="29"/>
      <c r="VPQ104" s="29"/>
      <c r="VPR104" s="29"/>
      <c r="VPS104" s="29"/>
      <c r="VPT104" s="29"/>
      <c r="VPU104" s="29"/>
      <c r="VPV104" s="29"/>
      <c r="VPW104" s="29"/>
      <c r="VPX104" s="29"/>
      <c r="VPY104" s="29"/>
      <c r="VPZ104" s="29"/>
      <c r="VQA104" s="29"/>
      <c r="VQB104" s="29"/>
      <c r="VQC104" s="29"/>
      <c r="VQD104" s="29"/>
      <c r="VQE104" s="29"/>
      <c r="VQF104" s="29"/>
      <c r="VQG104" s="29"/>
      <c r="VQH104" s="29"/>
      <c r="VQI104" s="29"/>
      <c r="VQJ104" s="29"/>
      <c r="VQK104" s="29"/>
      <c r="VQL104" s="29"/>
      <c r="VQM104" s="29"/>
      <c r="VQN104" s="29"/>
      <c r="VQO104" s="29"/>
      <c r="VQP104" s="29"/>
      <c r="VQQ104" s="29"/>
      <c r="VQR104" s="29"/>
      <c r="VQS104" s="29"/>
      <c r="VQT104" s="29"/>
      <c r="VQU104" s="29"/>
      <c r="VQV104" s="29"/>
      <c r="VQW104" s="29"/>
      <c r="VQX104" s="29"/>
      <c r="VQY104" s="29"/>
      <c r="VQZ104" s="29"/>
      <c r="VRA104" s="29"/>
      <c r="VRB104" s="29"/>
      <c r="VRC104" s="29"/>
      <c r="VRD104" s="29"/>
      <c r="VRE104" s="29"/>
      <c r="VRF104" s="29"/>
      <c r="VRG104" s="29"/>
      <c r="VRH104" s="29"/>
      <c r="VRI104" s="29"/>
      <c r="VRJ104" s="29"/>
      <c r="VRK104" s="29"/>
      <c r="VRL104" s="29"/>
      <c r="VRM104" s="29"/>
      <c r="VRN104" s="29"/>
      <c r="VRO104" s="29"/>
      <c r="VRP104" s="29"/>
      <c r="VRQ104" s="29"/>
      <c r="VRR104" s="29"/>
      <c r="VRS104" s="29"/>
      <c r="VRT104" s="29"/>
      <c r="VRU104" s="29"/>
      <c r="VRV104" s="29"/>
      <c r="VRW104" s="29"/>
      <c r="VRX104" s="29"/>
      <c r="VRY104" s="29"/>
      <c r="VRZ104" s="29"/>
      <c r="VSA104" s="29"/>
      <c r="VSB104" s="29"/>
      <c r="VSC104" s="29"/>
      <c r="VSD104" s="29"/>
      <c r="VSE104" s="29"/>
      <c r="VSF104" s="29"/>
      <c r="VSG104" s="29"/>
      <c r="VSH104" s="29"/>
      <c r="VSI104" s="29"/>
      <c r="VSJ104" s="29"/>
      <c r="VSK104" s="29"/>
      <c r="VSL104" s="29"/>
      <c r="VSM104" s="29"/>
      <c r="VSN104" s="29"/>
      <c r="VSO104" s="29"/>
      <c r="VSP104" s="29"/>
      <c r="VSQ104" s="29"/>
      <c r="VSR104" s="29"/>
      <c r="VSS104" s="29"/>
      <c r="VST104" s="29"/>
      <c r="VSU104" s="29"/>
      <c r="VSV104" s="29"/>
      <c r="VSW104" s="29"/>
      <c r="VSX104" s="29"/>
      <c r="VSY104" s="29"/>
      <c r="VSZ104" s="29"/>
      <c r="VTA104" s="29"/>
      <c r="VTB104" s="29"/>
      <c r="VTC104" s="29"/>
      <c r="VTD104" s="29"/>
      <c r="VTE104" s="29"/>
      <c r="VTF104" s="29"/>
      <c r="VTG104" s="29"/>
      <c r="VTH104" s="29"/>
      <c r="VTI104" s="29"/>
      <c r="VTJ104" s="29"/>
      <c r="VTK104" s="29"/>
      <c r="VTL104" s="29"/>
      <c r="VTM104" s="29"/>
      <c r="VTN104" s="29"/>
      <c r="VTO104" s="29"/>
      <c r="VTP104" s="29"/>
      <c r="VTQ104" s="29"/>
      <c r="VTR104" s="29"/>
      <c r="VTS104" s="29"/>
      <c r="VTT104" s="29"/>
      <c r="VTU104" s="29"/>
      <c r="VTV104" s="29"/>
      <c r="VTW104" s="29"/>
      <c r="VTX104" s="29"/>
      <c r="VTY104" s="29"/>
      <c r="VTZ104" s="29"/>
      <c r="VUA104" s="29"/>
      <c r="VUB104" s="29"/>
      <c r="VUC104" s="29"/>
      <c r="VUD104" s="29"/>
      <c r="VUE104" s="29"/>
      <c r="VUF104" s="29"/>
      <c r="VUG104" s="29"/>
      <c r="VUH104" s="29"/>
      <c r="VUI104" s="29"/>
      <c r="VUJ104" s="29"/>
      <c r="VUK104" s="29"/>
      <c r="VUL104" s="29"/>
      <c r="VUM104" s="29"/>
      <c r="VUN104" s="29"/>
      <c r="VUO104" s="29"/>
      <c r="VUP104" s="29"/>
      <c r="VUQ104" s="29"/>
      <c r="VUR104" s="29"/>
      <c r="VUS104" s="29"/>
      <c r="VUT104" s="29"/>
      <c r="VUU104" s="29"/>
      <c r="VUV104" s="29"/>
      <c r="VUW104" s="29"/>
      <c r="VUX104" s="29"/>
      <c r="VUY104" s="29"/>
      <c r="VUZ104" s="29"/>
      <c r="VVA104" s="29"/>
      <c r="VVB104" s="29"/>
      <c r="VVC104" s="29"/>
      <c r="VVD104" s="29"/>
      <c r="VVE104" s="29"/>
      <c r="VVF104" s="29"/>
      <c r="VVG104" s="29"/>
      <c r="VVH104" s="29"/>
      <c r="VVI104" s="29"/>
      <c r="VVJ104" s="29"/>
      <c r="VVK104" s="29"/>
      <c r="VVL104" s="29"/>
      <c r="VVM104" s="29"/>
      <c r="VVN104" s="29"/>
      <c r="VVO104" s="29"/>
      <c r="VVP104" s="29"/>
      <c r="VVQ104" s="29"/>
      <c r="VVR104" s="29"/>
      <c r="VVS104" s="29"/>
      <c r="VVT104" s="29"/>
      <c r="VVU104" s="29"/>
      <c r="VVV104" s="29"/>
      <c r="VVW104" s="29"/>
      <c r="VVX104" s="29"/>
      <c r="VVY104" s="29"/>
      <c r="VVZ104" s="29"/>
      <c r="VWA104" s="29"/>
      <c r="VWB104" s="29"/>
      <c r="VWC104" s="29"/>
      <c r="VWD104" s="29"/>
      <c r="VWE104" s="29"/>
      <c r="VWF104" s="29"/>
      <c r="VWG104" s="29"/>
      <c r="VWH104" s="29"/>
      <c r="VWI104" s="29"/>
      <c r="VWJ104" s="29"/>
      <c r="VWK104" s="29"/>
      <c r="VWL104" s="29"/>
      <c r="VWM104" s="29"/>
      <c r="VWN104" s="29"/>
      <c r="VWO104" s="29"/>
      <c r="VWP104" s="29"/>
      <c r="VWQ104" s="29"/>
      <c r="VWR104" s="29"/>
      <c r="VWS104" s="29"/>
      <c r="VWT104" s="29"/>
      <c r="VWU104" s="29"/>
      <c r="VWV104" s="29"/>
      <c r="VWW104" s="29"/>
      <c r="VWX104" s="29"/>
      <c r="VWY104" s="29"/>
      <c r="VWZ104" s="29"/>
      <c r="VXA104" s="29"/>
      <c r="VXB104" s="29"/>
      <c r="VXC104" s="29"/>
      <c r="VXD104" s="29"/>
      <c r="VXE104" s="29"/>
      <c r="VXF104" s="29"/>
      <c r="VXG104" s="29"/>
      <c r="VXH104" s="29"/>
      <c r="VXI104" s="29"/>
      <c r="VXJ104" s="29"/>
      <c r="VXK104" s="29"/>
      <c r="VXL104" s="29"/>
      <c r="VXM104" s="29"/>
      <c r="VXN104" s="29"/>
      <c r="VXO104" s="29"/>
      <c r="VXP104" s="29"/>
      <c r="VXQ104" s="29"/>
      <c r="VXR104" s="29"/>
      <c r="VXS104" s="29"/>
      <c r="VXT104" s="29"/>
      <c r="VXU104" s="29"/>
      <c r="VXV104" s="29"/>
      <c r="VXW104" s="29"/>
      <c r="VXX104" s="29"/>
      <c r="VXY104" s="29"/>
      <c r="VXZ104" s="29"/>
      <c r="VYA104" s="29"/>
      <c r="VYB104" s="29"/>
      <c r="VYC104" s="29"/>
      <c r="VYD104" s="29"/>
      <c r="VYE104" s="29"/>
      <c r="VYF104" s="29"/>
      <c r="VYG104" s="29"/>
      <c r="VYH104" s="29"/>
      <c r="VYI104" s="29"/>
      <c r="VYJ104" s="29"/>
      <c r="VYK104" s="29"/>
      <c r="VYL104" s="29"/>
      <c r="VYM104" s="29"/>
      <c r="VYN104" s="29"/>
      <c r="VYO104" s="29"/>
      <c r="VYP104" s="29"/>
      <c r="VYQ104" s="29"/>
      <c r="VYR104" s="29"/>
      <c r="VYS104" s="29"/>
      <c r="VYT104" s="29"/>
      <c r="VYU104" s="29"/>
      <c r="VYV104" s="29"/>
      <c r="VYW104" s="29"/>
      <c r="VYX104" s="29"/>
      <c r="VYY104" s="29"/>
      <c r="VYZ104" s="29"/>
      <c r="VZA104" s="29"/>
      <c r="VZB104" s="29"/>
      <c r="VZC104" s="29"/>
      <c r="VZD104" s="29"/>
      <c r="VZE104" s="29"/>
      <c r="VZF104" s="29"/>
      <c r="VZG104" s="29"/>
      <c r="VZH104" s="29"/>
      <c r="VZI104" s="29"/>
      <c r="VZJ104" s="29"/>
      <c r="VZK104" s="29"/>
      <c r="VZL104" s="29"/>
      <c r="VZM104" s="29"/>
      <c r="VZN104" s="29"/>
      <c r="VZO104" s="29"/>
      <c r="VZP104" s="29"/>
      <c r="VZQ104" s="29"/>
      <c r="VZR104" s="29"/>
      <c r="VZS104" s="29"/>
      <c r="VZT104" s="29"/>
      <c r="VZU104" s="29"/>
      <c r="VZV104" s="29"/>
      <c r="VZW104" s="29"/>
      <c r="VZX104" s="29"/>
      <c r="VZY104" s="29"/>
      <c r="VZZ104" s="29"/>
      <c r="WAA104" s="29"/>
      <c r="WAB104" s="29"/>
      <c r="WAC104" s="29"/>
      <c r="WAD104" s="29"/>
      <c r="WAE104" s="29"/>
      <c r="WAF104" s="29"/>
      <c r="WAG104" s="29"/>
      <c r="WAH104" s="29"/>
      <c r="WAI104" s="29"/>
      <c r="WAJ104" s="29"/>
      <c r="WAK104" s="29"/>
      <c r="WAL104" s="29"/>
      <c r="WAM104" s="29"/>
      <c r="WAN104" s="29"/>
      <c r="WAO104" s="29"/>
      <c r="WAP104" s="29"/>
      <c r="WAQ104" s="29"/>
      <c r="WAR104" s="29"/>
      <c r="WAS104" s="29"/>
      <c r="WAT104" s="29"/>
      <c r="WAU104" s="29"/>
      <c r="WAV104" s="29"/>
      <c r="WAW104" s="29"/>
      <c r="WAX104" s="29"/>
      <c r="WAY104" s="29"/>
      <c r="WAZ104" s="29"/>
      <c r="WBA104" s="29"/>
      <c r="WBB104" s="29"/>
      <c r="WBC104" s="29"/>
      <c r="WBD104" s="29"/>
      <c r="WBE104" s="29"/>
      <c r="WBF104" s="29"/>
      <c r="WBG104" s="29"/>
      <c r="WBH104" s="29"/>
      <c r="WBI104" s="29"/>
      <c r="WBJ104" s="29"/>
      <c r="WBK104" s="29"/>
      <c r="WBL104" s="29"/>
      <c r="WBM104" s="29"/>
      <c r="WBN104" s="29"/>
      <c r="WBO104" s="29"/>
      <c r="WBP104" s="29"/>
      <c r="WBQ104" s="29"/>
      <c r="WBR104" s="29"/>
      <c r="WBS104" s="29"/>
      <c r="WBT104" s="29"/>
      <c r="WBU104" s="29"/>
      <c r="WBV104" s="29"/>
      <c r="WBW104" s="29"/>
      <c r="WBX104" s="29"/>
      <c r="WBY104" s="29"/>
      <c r="WBZ104" s="29"/>
      <c r="WCA104" s="29"/>
      <c r="WCB104" s="29"/>
      <c r="WCC104" s="29"/>
      <c r="WCD104" s="29"/>
      <c r="WCE104" s="29"/>
      <c r="WCF104" s="29"/>
      <c r="WCG104" s="29"/>
      <c r="WCH104" s="29"/>
      <c r="WCI104" s="29"/>
      <c r="WCJ104" s="29"/>
      <c r="WCK104" s="29"/>
      <c r="WCL104" s="29"/>
      <c r="WCM104" s="29"/>
      <c r="WCN104" s="29"/>
      <c r="WCO104" s="29"/>
      <c r="WCP104" s="29"/>
      <c r="WCQ104" s="29"/>
      <c r="WCR104" s="29"/>
      <c r="WCS104" s="29"/>
      <c r="WCT104" s="29"/>
      <c r="WCU104" s="29"/>
      <c r="WCV104" s="29"/>
      <c r="WCW104" s="29"/>
      <c r="WCX104" s="29"/>
      <c r="WCY104" s="29"/>
      <c r="WCZ104" s="29"/>
      <c r="WDA104" s="29"/>
      <c r="WDB104" s="29"/>
      <c r="WDC104" s="29"/>
      <c r="WDD104" s="29"/>
      <c r="WDE104" s="29"/>
      <c r="WDF104" s="29"/>
      <c r="WDG104" s="29"/>
      <c r="WDH104" s="29"/>
      <c r="WDI104" s="29"/>
      <c r="WDJ104" s="29"/>
      <c r="WDK104" s="29"/>
      <c r="WDL104" s="29"/>
      <c r="WDM104" s="29"/>
      <c r="WDN104" s="29"/>
      <c r="WDO104" s="29"/>
      <c r="WDP104" s="29"/>
      <c r="WDQ104" s="29"/>
      <c r="WDR104" s="29"/>
      <c r="WDS104" s="29"/>
      <c r="WDT104" s="29"/>
      <c r="WDU104" s="29"/>
      <c r="WDV104" s="29"/>
      <c r="WDW104" s="29"/>
      <c r="WDX104" s="29"/>
      <c r="WDY104" s="29"/>
      <c r="WDZ104" s="29"/>
      <c r="WEA104" s="29"/>
      <c r="WEB104" s="29"/>
      <c r="WEC104" s="29"/>
      <c r="WED104" s="29"/>
      <c r="WEE104" s="29"/>
      <c r="WEF104" s="29"/>
      <c r="WEG104" s="29"/>
      <c r="WEH104" s="29"/>
      <c r="WEI104" s="29"/>
      <c r="WEJ104" s="29"/>
      <c r="WEK104" s="29"/>
      <c r="WEL104" s="29"/>
      <c r="WEM104" s="29"/>
      <c r="WEN104" s="29"/>
      <c r="WEO104" s="29"/>
      <c r="WEP104" s="29"/>
      <c r="WEQ104" s="29"/>
      <c r="WER104" s="29"/>
      <c r="WES104" s="29"/>
      <c r="WET104" s="29"/>
      <c r="WEU104" s="29"/>
      <c r="WEV104" s="29"/>
      <c r="WEW104" s="29"/>
      <c r="WEX104" s="29"/>
      <c r="WEY104" s="29"/>
      <c r="WEZ104" s="29"/>
      <c r="WFA104" s="29"/>
      <c r="WFB104" s="29"/>
      <c r="WFC104" s="29"/>
      <c r="WFD104" s="29"/>
      <c r="WFE104" s="29"/>
      <c r="WFF104" s="29"/>
      <c r="WFG104" s="29"/>
      <c r="WFH104" s="29"/>
      <c r="WFI104" s="29"/>
      <c r="WFJ104" s="29"/>
      <c r="WFK104" s="29"/>
      <c r="WFL104" s="29"/>
      <c r="WFM104" s="29"/>
      <c r="WFN104" s="29"/>
      <c r="WFO104" s="29"/>
      <c r="WFP104" s="29"/>
      <c r="WFQ104" s="29"/>
      <c r="WFR104" s="29"/>
      <c r="WFS104" s="29"/>
      <c r="WFT104" s="29"/>
      <c r="WFU104" s="29"/>
      <c r="WFV104" s="29"/>
      <c r="WFW104" s="29"/>
      <c r="WFX104" s="29"/>
      <c r="WFY104" s="29"/>
      <c r="WFZ104" s="29"/>
      <c r="WGA104" s="29"/>
      <c r="WGB104" s="29"/>
      <c r="WGC104" s="29"/>
      <c r="WGD104" s="29"/>
      <c r="WGE104" s="29"/>
      <c r="WGF104" s="29"/>
      <c r="WGG104" s="29"/>
      <c r="WGH104" s="29"/>
      <c r="WGI104" s="29"/>
      <c r="WGJ104" s="29"/>
      <c r="WGK104" s="29"/>
      <c r="WGL104" s="29"/>
      <c r="WGM104" s="29"/>
      <c r="WGN104" s="29"/>
      <c r="WGO104" s="29"/>
      <c r="WGP104" s="29"/>
      <c r="WGQ104" s="29"/>
      <c r="WGR104" s="29"/>
      <c r="WGS104" s="29"/>
      <c r="WGT104" s="29"/>
      <c r="WGU104" s="29"/>
      <c r="WGV104" s="29"/>
      <c r="WGW104" s="29"/>
      <c r="WGX104" s="29"/>
      <c r="WGY104" s="29"/>
      <c r="WGZ104" s="29"/>
      <c r="WHA104" s="29"/>
      <c r="WHB104" s="29"/>
      <c r="WHC104" s="29"/>
      <c r="WHD104" s="29"/>
      <c r="WHE104" s="29"/>
      <c r="WHF104" s="29"/>
      <c r="WHG104" s="29"/>
      <c r="WHH104" s="29"/>
      <c r="WHI104" s="29"/>
      <c r="WHJ104" s="29"/>
      <c r="WHK104" s="29"/>
      <c r="WHL104" s="29"/>
      <c r="WHM104" s="29"/>
      <c r="WHN104" s="29"/>
      <c r="WHO104" s="29"/>
      <c r="WHP104" s="29"/>
      <c r="WHQ104" s="29"/>
      <c r="WHR104" s="29"/>
      <c r="WHS104" s="29"/>
      <c r="WHT104" s="29"/>
      <c r="WHU104" s="29"/>
      <c r="WHV104" s="29"/>
      <c r="WHW104" s="29"/>
      <c r="WHX104" s="29"/>
      <c r="WHY104" s="29"/>
      <c r="WHZ104" s="29"/>
      <c r="WIA104" s="29"/>
      <c r="WIB104" s="29"/>
      <c r="WIC104" s="29"/>
      <c r="WID104" s="29"/>
      <c r="WIE104" s="29"/>
      <c r="WIF104" s="29"/>
      <c r="WIG104" s="29"/>
      <c r="WIH104" s="29"/>
      <c r="WII104" s="29"/>
      <c r="WIJ104" s="29"/>
      <c r="WIK104" s="29"/>
      <c r="WIL104" s="29"/>
      <c r="WIM104" s="29"/>
      <c r="WIN104" s="29"/>
      <c r="WIO104" s="29"/>
      <c r="WIP104" s="29"/>
      <c r="WIQ104" s="29"/>
      <c r="WIR104" s="29"/>
      <c r="WIS104" s="29"/>
      <c r="WIT104" s="29"/>
      <c r="WIU104" s="29"/>
      <c r="WIV104" s="29"/>
      <c r="WIW104" s="29"/>
      <c r="WIX104" s="29"/>
      <c r="WIY104" s="29"/>
      <c r="WIZ104" s="29"/>
      <c r="WJA104" s="29"/>
      <c r="WJB104" s="29"/>
      <c r="WJC104" s="29"/>
      <c r="WJD104" s="29"/>
      <c r="WJE104" s="29"/>
      <c r="WJF104" s="29"/>
      <c r="WJG104" s="29"/>
      <c r="WJH104" s="29"/>
      <c r="WJI104" s="29"/>
      <c r="WJJ104" s="29"/>
      <c r="WJK104" s="29"/>
      <c r="WJL104" s="29"/>
      <c r="WJM104" s="29"/>
      <c r="WJN104" s="29"/>
      <c r="WJO104" s="29"/>
      <c r="WJP104" s="29"/>
      <c r="WJQ104" s="29"/>
      <c r="WJR104" s="29"/>
      <c r="WJS104" s="29"/>
      <c r="WJT104" s="29"/>
      <c r="WJU104" s="29"/>
      <c r="WJV104" s="29"/>
      <c r="WJW104" s="29"/>
      <c r="WJX104" s="29"/>
      <c r="WJY104" s="29"/>
      <c r="WJZ104" s="29"/>
      <c r="WKA104" s="29"/>
      <c r="WKB104" s="29"/>
      <c r="WKC104" s="29"/>
      <c r="WKD104" s="29"/>
      <c r="WKE104" s="29"/>
      <c r="WKF104" s="29"/>
      <c r="WKG104" s="29"/>
      <c r="WKH104" s="29"/>
      <c r="WKI104" s="29"/>
      <c r="WKJ104" s="29"/>
      <c r="WKK104" s="29"/>
      <c r="WKL104" s="29"/>
      <c r="WKM104" s="29"/>
      <c r="WKN104" s="29"/>
      <c r="WKO104" s="29"/>
      <c r="WKP104" s="29"/>
      <c r="WKQ104" s="29"/>
      <c r="WKR104" s="29"/>
      <c r="WKS104" s="29"/>
      <c r="WKT104" s="29"/>
      <c r="WKU104" s="29"/>
      <c r="WKV104" s="29"/>
      <c r="WKW104" s="29"/>
      <c r="WKX104" s="29"/>
      <c r="WKY104" s="29"/>
      <c r="WKZ104" s="29"/>
      <c r="WLA104" s="29"/>
      <c r="WLB104" s="29"/>
      <c r="WLC104" s="29"/>
      <c r="WLD104" s="29"/>
      <c r="WLE104" s="29"/>
      <c r="WLF104" s="29"/>
      <c r="WLG104" s="29"/>
      <c r="WLH104" s="29"/>
      <c r="WLI104" s="29"/>
      <c r="WLJ104" s="29"/>
      <c r="WLK104" s="29"/>
      <c r="WLL104" s="29"/>
      <c r="WLM104" s="29"/>
      <c r="WLN104" s="29"/>
      <c r="WLO104" s="29"/>
      <c r="WLP104" s="29"/>
      <c r="WLQ104" s="29"/>
      <c r="WLR104" s="29"/>
      <c r="WLS104" s="29"/>
      <c r="WLT104" s="29"/>
      <c r="WLU104" s="29"/>
      <c r="WLV104" s="29"/>
      <c r="WLW104" s="29"/>
      <c r="WLX104" s="29"/>
      <c r="WLY104" s="29"/>
      <c r="WLZ104" s="29"/>
      <c r="WMA104" s="29"/>
      <c r="WMB104" s="29"/>
      <c r="WMC104" s="29"/>
      <c r="WMD104" s="29"/>
      <c r="WME104" s="29"/>
      <c r="WMF104" s="29"/>
      <c r="WMG104" s="29"/>
      <c r="WMH104" s="29"/>
      <c r="WMI104" s="29"/>
      <c r="WMJ104" s="29"/>
      <c r="WMK104" s="29"/>
      <c r="WML104" s="29"/>
      <c r="WMM104" s="29"/>
      <c r="WMN104" s="29"/>
      <c r="WMO104" s="29"/>
      <c r="WMP104" s="29"/>
      <c r="WMQ104" s="29"/>
      <c r="WMR104" s="29"/>
      <c r="WMS104" s="29"/>
      <c r="WMT104" s="29"/>
      <c r="WMU104" s="29"/>
      <c r="WMV104" s="29"/>
      <c r="WMW104" s="29"/>
      <c r="WMX104" s="29"/>
      <c r="WMY104" s="29"/>
      <c r="WMZ104" s="29"/>
      <c r="WNA104" s="29"/>
      <c r="WNB104" s="29"/>
      <c r="WNC104" s="29"/>
      <c r="WND104" s="29"/>
      <c r="WNE104" s="29"/>
      <c r="WNF104" s="29"/>
      <c r="WNG104" s="29"/>
      <c r="WNH104" s="29"/>
      <c r="WNI104" s="29"/>
      <c r="WNJ104" s="29"/>
      <c r="WNK104" s="29"/>
      <c r="WNL104" s="29"/>
      <c r="WNM104" s="29"/>
      <c r="WNN104" s="29"/>
      <c r="WNO104" s="29"/>
      <c r="WNP104" s="29"/>
      <c r="WNQ104" s="29"/>
      <c r="WNR104" s="29"/>
      <c r="WNS104" s="29"/>
      <c r="WNT104" s="29"/>
      <c r="WNU104" s="29"/>
      <c r="WNV104" s="29"/>
      <c r="WNW104" s="29"/>
      <c r="WNX104" s="29"/>
      <c r="WNY104" s="29"/>
      <c r="WNZ104" s="29"/>
      <c r="WOA104" s="29"/>
      <c r="WOB104" s="29"/>
      <c r="WOC104" s="29"/>
      <c r="WOD104" s="29"/>
      <c r="WOE104" s="29"/>
      <c r="WOF104" s="29"/>
      <c r="WOG104" s="29"/>
      <c r="WOH104" s="29"/>
      <c r="WOI104" s="29"/>
      <c r="WOJ104" s="29"/>
      <c r="WOK104" s="29"/>
      <c r="WOL104" s="29"/>
      <c r="WOM104" s="29"/>
      <c r="WON104" s="29"/>
      <c r="WOO104" s="29"/>
      <c r="WOP104" s="29"/>
      <c r="WOQ104" s="29"/>
      <c r="WOR104" s="29"/>
      <c r="WOS104" s="29"/>
      <c r="WOT104" s="29"/>
      <c r="WOU104" s="29"/>
      <c r="WOV104" s="29"/>
      <c r="WOW104" s="29"/>
      <c r="WOX104" s="29"/>
      <c r="WOY104" s="29"/>
      <c r="WOZ104" s="29"/>
      <c r="WPA104" s="29"/>
      <c r="WPB104" s="29"/>
      <c r="WPC104" s="29"/>
      <c r="WPD104" s="29"/>
      <c r="WPE104" s="29"/>
      <c r="WPF104" s="29"/>
      <c r="WPG104" s="29"/>
      <c r="WPH104" s="29"/>
      <c r="WPI104" s="29"/>
      <c r="WPJ104" s="29"/>
      <c r="WPK104" s="29"/>
      <c r="WPL104" s="29"/>
      <c r="WPM104" s="29"/>
      <c r="WPN104" s="29"/>
      <c r="WPO104" s="29"/>
      <c r="WPP104" s="29"/>
      <c r="WPQ104" s="29"/>
      <c r="WPR104" s="29"/>
      <c r="WPS104" s="29"/>
      <c r="WPT104" s="29"/>
      <c r="WPU104" s="29"/>
      <c r="WPV104" s="29"/>
      <c r="WPW104" s="29"/>
      <c r="WPX104" s="29"/>
      <c r="WPY104" s="29"/>
      <c r="WPZ104" s="29"/>
      <c r="WQA104" s="29"/>
      <c r="WQB104" s="29"/>
      <c r="WQC104" s="29"/>
      <c r="WQD104" s="29"/>
      <c r="WQE104" s="29"/>
      <c r="WQF104" s="29"/>
      <c r="WQG104" s="29"/>
      <c r="WQH104" s="29"/>
      <c r="WQI104" s="29"/>
      <c r="WQJ104" s="29"/>
      <c r="WQK104" s="29"/>
      <c r="WQL104" s="29"/>
      <c r="WQM104" s="29"/>
      <c r="WQN104" s="29"/>
      <c r="WQO104" s="29"/>
      <c r="WQP104" s="29"/>
      <c r="WQQ104" s="29"/>
      <c r="WQR104" s="29"/>
      <c r="WQS104" s="29"/>
      <c r="WQT104" s="29"/>
      <c r="WQU104" s="29"/>
      <c r="WQV104" s="29"/>
      <c r="WQW104" s="29"/>
      <c r="WQX104" s="29"/>
      <c r="WQY104" s="29"/>
      <c r="WQZ104" s="29"/>
      <c r="WRA104" s="29"/>
      <c r="WRB104" s="29"/>
      <c r="WRC104" s="29"/>
      <c r="WRD104" s="29"/>
      <c r="WRE104" s="29"/>
      <c r="WRF104" s="29"/>
      <c r="WRG104" s="29"/>
      <c r="WRH104" s="29"/>
      <c r="WRI104" s="29"/>
      <c r="WRJ104" s="29"/>
      <c r="WRK104" s="29"/>
      <c r="WRL104" s="29"/>
      <c r="WRM104" s="29"/>
      <c r="WRN104" s="29"/>
      <c r="WRO104" s="29"/>
      <c r="WRP104" s="29"/>
      <c r="WRQ104" s="29"/>
      <c r="WRR104" s="29"/>
      <c r="WRS104" s="29"/>
      <c r="WRT104" s="29"/>
      <c r="WRU104" s="29"/>
      <c r="WRV104" s="29"/>
      <c r="WRW104" s="29"/>
      <c r="WRX104" s="29"/>
      <c r="WRY104" s="29"/>
      <c r="WRZ104" s="29"/>
      <c r="WSA104" s="29"/>
      <c r="WSB104" s="29"/>
      <c r="WSC104" s="29"/>
      <c r="WSD104" s="29"/>
      <c r="WSE104" s="29"/>
      <c r="WSF104" s="29"/>
      <c r="WSG104" s="29"/>
      <c r="WSH104" s="29"/>
      <c r="WSI104" s="29"/>
      <c r="WSJ104" s="29"/>
      <c r="WSK104" s="29"/>
      <c r="WSL104" s="29"/>
      <c r="WSM104" s="29"/>
      <c r="WSN104" s="29"/>
      <c r="WSO104" s="29"/>
      <c r="WSP104" s="29"/>
      <c r="WSQ104" s="29"/>
      <c r="WSR104" s="29"/>
      <c r="WSS104" s="29"/>
      <c r="WST104" s="29"/>
      <c r="WSU104" s="29"/>
      <c r="WSV104" s="29"/>
      <c r="WSW104" s="29"/>
      <c r="WSX104" s="29"/>
      <c r="WSY104" s="29"/>
      <c r="WSZ104" s="29"/>
      <c r="WTA104" s="29"/>
      <c r="WTB104" s="29"/>
      <c r="WTC104" s="29"/>
      <c r="WTD104" s="29"/>
      <c r="WTE104" s="29"/>
      <c r="WTF104" s="29"/>
      <c r="WTG104" s="29"/>
      <c r="WTH104" s="29"/>
      <c r="WTI104" s="29"/>
      <c r="WTJ104" s="29"/>
      <c r="WTK104" s="29"/>
      <c r="WTL104" s="29"/>
      <c r="WTM104" s="29"/>
      <c r="WTN104" s="29"/>
      <c r="WTO104" s="29"/>
      <c r="WTP104" s="29"/>
      <c r="WTQ104" s="29"/>
      <c r="WTR104" s="29"/>
      <c r="WTS104" s="29"/>
      <c r="WTT104" s="29"/>
      <c r="WTU104" s="29"/>
      <c r="WTV104" s="29"/>
      <c r="WTW104" s="29"/>
      <c r="WTX104" s="29"/>
      <c r="WTY104" s="29"/>
      <c r="WTZ104" s="29"/>
      <c r="WUA104" s="29"/>
      <c r="WUB104" s="29"/>
      <c r="WUC104" s="29"/>
      <c r="WUD104" s="29"/>
      <c r="WUE104" s="29"/>
      <c r="WUF104" s="29"/>
      <c r="WUG104" s="29"/>
      <c r="WUH104" s="29"/>
      <c r="WUI104" s="29"/>
      <c r="WUJ104" s="29"/>
      <c r="WUK104" s="29"/>
      <c r="WUL104" s="29"/>
      <c r="WUM104" s="29"/>
      <c r="WUN104" s="29"/>
      <c r="WUO104" s="29"/>
      <c r="WUP104" s="29"/>
      <c r="WUQ104" s="29"/>
      <c r="WUR104" s="29"/>
      <c r="WUS104" s="29"/>
      <c r="WUT104" s="29"/>
      <c r="WUU104" s="29"/>
      <c r="WUV104" s="29"/>
      <c r="WUW104" s="29"/>
      <c r="WUX104" s="29"/>
      <c r="WUY104" s="29"/>
      <c r="WUZ104" s="29"/>
      <c r="WVA104" s="29"/>
      <c r="WVB104" s="29"/>
      <c r="WVC104" s="29"/>
      <c r="WVD104" s="29"/>
      <c r="WVE104" s="29"/>
      <c r="WVF104" s="29"/>
      <c r="WVG104" s="29"/>
      <c r="WVH104" s="29"/>
      <c r="WVI104" s="29"/>
      <c r="WVJ104" s="29"/>
      <c r="WVK104" s="29"/>
      <c r="WVL104" s="29"/>
      <c r="WVM104" s="29"/>
      <c r="WVN104" s="29"/>
      <c r="WVO104" s="29"/>
      <c r="WVP104" s="29"/>
      <c r="WVQ104" s="29"/>
      <c r="WVR104" s="29"/>
      <c r="WVS104" s="29"/>
      <c r="WVT104" s="29"/>
      <c r="WVU104" s="29"/>
      <c r="WVV104" s="29"/>
      <c r="WVW104" s="29"/>
      <c r="WVX104" s="29"/>
      <c r="WVY104" s="29"/>
      <c r="WVZ104" s="29"/>
      <c r="WWA104" s="29"/>
      <c r="WWB104" s="29"/>
      <c r="WWC104" s="29"/>
      <c r="WWD104" s="29"/>
      <c r="WWE104" s="29"/>
      <c r="WWF104" s="29"/>
      <c r="WWG104" s="29"/>
      <c r="WWH104" s="29"/>
      <c r="WWI104" s="29"/>
      <c r="WWJ104" s="29"/>
      <c r="WWK104" s="29"/>
      <c r="WWL104" s="29"/>
      <c r="WWM104" s="29"/>
      <c r="WWN104" s="29"/>
      <c r="WWO104" s="29"/>
      <c r="WWP104" s="29"/>
      <c r="WWQ104" s="29"/>
      <c r="WWR104" s="29"/>
      <c r="WWS104" s="29"/>
      <c r="WWT104" s="29"/>
      <c r="WWU104" s="29"/>
      <c r="WWV104" s="29"/>
      <c r="WWW104" s="29"/>
      <c r="WWX104" s="29"/>
      <c r="WWY104" s="29"/>
      <c r="WWZ104" s="29"/>
      <c r="WXA104" s="29"/>
      <c r="WXB104" s="29"/>
      <c r="WXC104" s="29"/>
      <c r="WXD104" s="29"/>
      <c r="WXE104" s="29"/>
      <c r="WXF104" s="29"/>
      <c r="WXG104" s="29"/>
      <c r="WXH104" s="29"/>
      <c r="WXI104" s="29"/>
      <c r="WXJ104" s="29"/>
      <c r="WXK104" s="29"/>
      <c r="WXL104" s="29"/>
      <c r="WXM104" s="29"/>
      <c r="WXN104" s="29"/>
      <c r="WXO104" s="29"/>
      <c r="WXP104" s="29"/>
      <c r="WXQ104" s="29"/>
      <c r="WXR104" s="29"/>
      <c r="WXS104" s="29"/>
      <c r="WXT104" s="29"/>
      <c r="WXU104" s="29"/>
      <c r="WXV104" s="29"/>
      <c r="WXW104" s="29"/>
      <c r="WXX104" s="29"/>
      <c r="WXY104" s="29"/>
      <c r="WXZ104" s="29"/>
      <c r="WYA104" s="29"/>
      <c r="WYB104" s="29"/>
      <c r="WYC104" s="29"/>
      <c r="WYD104" s="29"/>
      <c r="WYE104" s="29"/>
      <c r="WYF104" s="29"/>
      <c r="WYG104" s="29"/>
      <c r="WYH104" s="29"/>
      <c r="WYI104" s="29"/>
      <c r="WYJ104" s="29"/>
      <c r="WYK104" s="29"/>
      <c r="WYL104" s="29"/>
      <c r="WYM104" s="29"/>
      <c r="WYN104" s="29"/>
      <c r="WYO104" s="29"/>
      <c r="WYP104" s="29"/>
      <c r="WYQ104" s="29"/>
      <c r="WYR104" s="29"/>
      <c r="WYS104" s="29"/>
      <c r="WYT104" s="29"/>
      <c r="WYU104" s="29"/>
      <c r="WYV104" s="29"/>
      <c r="WYW104" s="29"/>
      <c r="WYX104" s="29"/>
      <c r="WYY104" s="29"/>
      <c r="WYZ104" s="29"/>
      <c r="WZA104" s="29"/>
      <c r="WZB104" s="29"/>
      <c r="WZC104" s="29"/>
      <c r="WZD104" s="29"/>
      <c r="WZE104" s="29"/>
      <c r="WZF104" s="29"/>
      <c r="WZG104" s="29"/>
      <c r="WZH104" s="29"/>
      <c r="WZI104" s="29"/>
      <c r="WZJ104" s="29"/>
      <c r="WZK104" s="29"/>
      <c r="WZL104" s="29"/>
      <c r="WZM104" s="29"/>
      <c r="WZN104" s="29"/>
      <c r="WZO104" s="29"/>
      <c r="WZP104" s="29"/>
      <c r="WZQ104" s="29"/>
      <c r="WZR104" s="29"/>
      <c r="WZS104" s="29"/>
      <c r="WZT104" s="29"/>
      <c r="WZU104" s="29"/>
      <c r="WZV104" s="29"/>
      <c r="WZW104" s="29"/>
      <c r="WZX104" s="29"/>
      <c r="WZY104" s="29"/>
      <c r="WZZ104" s="29"/>
      <c r="XAA104" s="29"/>
      <c r="XAB104" s="29"/>
      <c r="XAC104" s="29"/>
      <c r="XAD104" s="29"/>
      <c r="XAE104" s="29"/>
      <c r="XAF104" s="29"/>
      <c r="XAG104" s="29"/>
      <c r="XAH104" s="29"/>
      <c r="XAI104" s="29"/>
      <c r="XAJ104" s="29"/>
      <c r="XAK104" s="29"/>
      <c r="XAL104" s="29"/>
      <c r="XAM104" s="29"/>
      <c r="XAN104" s="29"/>
      <c r="XAO104" s="29"/>
      <c r="XAP104" s="29"/>
      <c r="XAQ104" s="29"/>
      <c r="XAR104" s="29"/>
      <c r="XAS104" s="29"/>
      <c r="XAT104" s="29"/>
      <c r="XAU104" s="29"/>
      <c r="XAV104" s="29"/>
      <c r="XAW104" s="29"/>
      <c r="XAX104" s="29"/>
      <c r="XAY104" s="29"/>
      <c r="XAZ104" s="29"/>
      <c r="XBA104" s="29"/>
      <c r="XBB104" s="29"/>
      <c r="XBC104" s="29"/>
      <c r="XBD104" s="29"/>
      <c r="XBE104" s="29"/>
      <c r="XBF104" s="29"/>
      <c r="XBG104" s="29"/>
      <c r="XBH104" s="29"/>
      <c r="XBI104" s="29"/>
      <c r="XBJ104" s="29"/>
      <c r="XBK104" s="29"/>
      <c r="XBL104" s="29"/>
      <c r="XBM104" s="29"/>
      <c r="XBN104" s="29"/>
      <c r="XBO104" s="29"/>
      <c r="XBP104" s="29"/>
      <c r="XBQ104" s="29"/>
      <c r="XBR104" s="29"/>
      <c r="XBS104" s="29"/>
      <c r="XBT104" s="29"/>
      <c r="XBU104" s="29"/>
      <c r="XBV104" s="29"/>
      <c r="XBW104" s="29"/>
      <c r="XBX104" s="29"/>
      <c r="XBY104" s="29"/>
      <c r="XBZ104" s="29"/>
      <c r="XCA104" s="29"/>
      <c r="XCB104" s="29"/>
      <c r="XCC104" s="29"/>
      <c r="XCD104" s="29"/>
      <c r="XCE104" s="29"/>
      <c r="XCF104" s="29"/>
      <c r="XCG104" s="29"/>
      <c r="XCH104" s="29"/>
      <c r="XCI104" s="29"/>
      <c r="XCJ104" s="29"/>
      <c r="XCK104" s="29"/>
      <c r="XCL104" s="29"/>
      <c r="XCM104" s="29"/>
      <c r="XCN104" s="29"/>
      <c r="XCO104" s="29"/>
      <c r="XCP104" s="29"/>
      <c r="XCQ104" s="29"/>
      <c r="XCR104" s="29"/>
      <c r="XCS104" s="29"/>
      <c r="XCT104" s="29"/>
      <c r="XCU104" s="29"/>
      <c r="XCV104" s="29"/>
      <c r="XCW104" s="29"/>
      <c r="XCX104" s="29"/>
      <c r="XCY104" s="29"/>
      <c r="XCZ104" s="29"/>
      <c r="XDA104" s="29"/>
      <c r="XDB104" s="29"/>
      <c r="XDC104" s="29"/>
      <c r="XDD104" s="29"/>
      <c r="XDE104" s="29"/>
      <c r="XDF104" s="29"/>
      <c r="XDG104" s="29"/>
      <c r="XDH104" s="29"/>
      <c r="XDI104" s="29"/>
      <c r="XDJ104" s="29"/>
      <c r="XDK104" s="29"/>
      <c r="XDL104" s="29"/>
      <c r="XDM104" s="29"/>
      <c r="XDN104" s="29"/>
      <c r="XDO104" s="29"/>
      <c r="XDP104" s="29"/>
      <c r="XDQ104" s="29"/>
      <c r="XDR104" s="29"/>
      <c r="XDS104" s="29"/>
      <c r="XDT104" s="29"/>
      <c r="XDU104" s="29"/>
      <c r="XDV104" s="29"/>
      <c r="XDW104" s="29"/>
      <c r="XDX104" s="29"/>
      <c r="XDY104" s="29"/>
      <c r="XDZ104" s="29"/>
      <c r="XEA104" s="29"/>
      <c r="XEB104" s="29"/>
      <c r="XEC104" s="29"/>
      <c r="XED104" s="29"/>
      <c r="XEE104" s="29"/>
      <c r="XEF104" s="29"/>
      <c r="XEG104" s="29"/>
      <c r="XEH104" s="29"/>
      <c r="XEI104" s="29"/>
      <c r="XEJ104" s="29"/>
      <c r="XEK104" s="29"/>
      <c r="XEL104" s="29"/>
      <c r="XEM104" s="29"/>
      <c r="XEN104" s="29"/>
      <c r="XEO104" s="29"/>
      <c r="XEP104" s="29"/>
      <c r="XEQ104" s="29"/>
      <c r="XER104" s="29"/>
      <c r="XES104" s="29"/>
      <c r="XET104" s="29"/>
      <c r="XEU104" s="29"/>
      <c r="XEV104" s="29"/>
      <c r="XEW104" s="29"/>
      <c r="XEX104" s="29"/>
      <c r="XEY104" s="29"/>
      <c r="XEZ104" s="29"/>
      <c r="XFA104" s="29"/>
      <c r="XFB104" s="29"/>
      <c r="XFC104" s="29"/>
    </row>
    <row r="105" spans="1:16383" s="29" customFormat="1" ht="51" x14ac:dyDescent="0.2">
      <c r="A105" s="41">
        <v>76</v>
      </c>
      <c r="B105" s="42" t="s">
        <v>38</v>
      </c>
      <c r="C105" s="42" t="s">
        <v>38</v>
      </c>
      <c r="D105" s="49" t="s">
        <v>41</v>
      </c>
      <c r="E105" s="44" t="s">
        <v>31</v>
      </c>
      <c r="F105" s="45">
        <v>876</v>
      </c>
      <c r="G105" s="43" t="s">
        <v>32</v>
      </c>
      <c r="H105" s="43">
        <v>1</v>
      </c>
      <c r="I105" s="75">
        <v>71100000000</v>
      </c>
      <c r="J105" s="46" t="s">
        <v>33</v>
      </c>
      <c r="K105" s="50">
        <v>300000</v>
      </c>
      <c r="L105" s="52">
        <v>44713</v>
      </c>
      <c r="M105" s="52">
        <v>44920</v>
      </c>
      <c r="N105" s="134" t="s">
        <v>52</v>
      </c>
      <c r="O105" s="48" t="s">
        <v>50</v>
      </c>
      <c r="P105" s="54" t="s">
        <v>48</v>
      </c>
      <c r="Q105" s="160" t="s">
        <v>48</v>
      </c>
      <c r="R105" s="161" t="s">
        <v>48</v>
      </c>
      <c r="S105" s="164"/>
    </row>
    <row r="106" spans="1:16383" s="29" customFormat="1" ht="51" x14ac:dyDescent="0.2">
      <c r="A106" s="41">
        <v>77</v>
      </c>
      <c r="B106" s="42" t="s">
        <v>94</v>
      </c>
      <c r="C106" s="42" t="s">
        <v>95</v>
      </c>
      <c r="D106" s="136" t="s">
        <v>101</v>
      </c>
      <c r="E106" s="44" t="s">
        <v>31</v>
      </c>
      <c r="F106" s="45">
        <v>876</v>
      </c>
      <c r="G106" s="43" t="s">
        <v>32</v>
      </c>
      <c r="H106" s="43">
        <v>1</v>
      </c>
      <c r="I106" s="43">
        <v>71100000000</v>
      </c>
      <c r="J106" s="46" t="s">
        <v>33</v>
      </c>
      <c r="K106" s="50">
        <v>630000</v>
      </c>
      <c r="L106" s="129">
        <v>44836</v>
      </c>
      <c r="M106" s="133">
        <v>44899</v>
      </c>
      <c r="N106" s="135" t="s">
        <v>49</v>
      </c>
      <c r="O106" s="48" t="s">
        <v>50</v>
      </c>
      <c r="P106" s="54" t="s">
        <v>50</v>
      </c>
      <c r="Q106" s="160" t="s">
        <v>48</v>
      </c>
      <c r="R106" s="161" t="s">
        <v>48</v>
      </c>
      <c r="S106" s="164"/>
    </row>
    <row r="107" spans="1:16383" s="29" customFormat="1" ht="51" x14ac:dyDescent="0.2">
      <c r="A107" s="41">
        <v>78</v>
      </c>
      <c r="B107" s="42" t="s">
        <v>102</v>
      </c>
      <c r="C107" s="42" t="s">
        <v>103</v>
      </c>
      <c r="D107" s="113" t="s">
        <v>289</v>
      </c>
      <c r="E107" s="44" t="s">
        <v>31</v>
      </c>
      <c r="F107" s="45">
        <v>876</v>
      </c>
      <c r="G107" s="43" t="s">
        <v>32</v>
      </c>
      <c r="H107" s="43">
        <v>1</v>
      </c>
      <c r="I107" s="43">
        <v>71100000000</v>
      </c>
      <c r="J107" s="46" t="s">
        <v>33</v>
      </c>
      <c r="K107" s="50">
        <v>712800</v>
      </c>
      <c r="L107" s="129">
        <v>44713</v>
      </c>
      <c r="M107" s="133">
        <v>45086</v>
      </c>
      <c r="N107" s="135" t="s">
        <v>35</v>
      </c>
      <c r="O107" s="48" t="s">
        <v>48</v>
      </c>
      <c r="P107" s="54" t="s">
        <v>48</v>
      </c>
      <c r="Q107" s="160" t="s">
        <v>48</v>
      </c>
      <c r="R107" s="161" t="s">
        <v>48</v>
      </c>
      <c r="S107" s="164"/>
    </row>
    <row r="108" spans="1:16383" s="29" customFormat="1" ht="51" x14ac:dyDescent="0.2">
      <c r="A108" s="41">
        <v>79</v>
      </c>
      <c r="B108" s="187" t="s">
        <v>89</v>
      </c>
      <c r="C108" s="187" t="s">
        <v>90</v>
      </c>
      <c r="D108" s="113" t="s">
        <v>104</v>
      </c>
      <c r="E108" s="44" t="s">
        <v>31</v>
      </c>
      <c r="F108" s="188">
        <v>876</v>
      </c>
      <c r="G108" s="43" t="s">
        <v>32</v>
      </c>
      <c r="H108" s="43">
        <v>1</v>
      </c>
      <c r="I108" s="43">
        <v>71100000000</v>
      </c>
      <c r="J108" s="46" t="s">
        <v>33</v>
      </c>
      <c r="K108" s="71">
        <v>293000</v>
      </c>
      <c r="L108" s="133">
        <v>44729</v>
      </c>
      <c r="M108" s="133">
        <v>44897</v>
      </c>
      <c r="N108" s="135" t="s">
        <v>112</v>
      </c>
      <c r="O108" s="48" t="s">
        <v>50</v>
      </c>
      <c r="P108" s="54" t="s">
        <v>48</v>
      </c>
      <c r="Q108" s="160" t="s">
        <v>48</v>
      </c>
      <c r="R108" s="161" t="s">
        <v>48</v>
      </c>
      <c r="S108" s="164"/>
    </row>
    <row r="109" spans="1:16383" s="29" customFormat="1" ht="51" x14ac:dyDescent="0.2">
      <c r="A109" s="41">
        <v>80</v>
      </c>
      <c r="B109" s="42" t="s">
        <v>98</v>
      </c>
      <c r="C109" s="42" t="s">
        <v>99</v>
      </c>
      <c r="D109" s="113" t="s">
        <v>290</v>
      </c>
      <c r="E109" s="44" t="s">
        <v>31</v>
      </c>
      <c r="F109" s="45">
        <v>876</v>
      </c>
      <c r="G109" s="43" t="s">
        <v>32</v>
      </c>
      <c r="H109" s="43">
        <v>1</v>
      </c>
      <c r="I109" s="43">
        <v>71100000000</v>
      </c>
      <c r="J109" s="46" t="s">
        <v>33</v>
      </c>
      <c r="K109" s="50">
        <v>720000</v>
      </c>
      <c r="L109" s="129">
        <v>44806</v>
      </c>
      <c r="M109" s="133">
        <v>44897</v>
      </c>
      <c r="N109" s="135" t="s">
        <v>49</v>
      </c>
      <c r="O109" s="48" t="s">
        <v>50</v>
      </c>
      <c r="P109" s="54" t="s">
        <v>50</v>
      </c>
      <c r="Q109" s="160" t="s">
        <v>48</v>
      </c>
      <c r="R109" s="161" t="s">
        <v>48</v>
      </c>
      <c r="S109" s="164"/>
    </row>
    <row r="110" spans="1:16383" s="29" customFormat="1" ht="38.25" x14ac:dyDescent="0.2">
      <c r="A110" s="41">
        <v>81</v>
      </c>
      <c r="B110" s="42" t="s">
        <v>89</v>
      </c>
      <c r="C110" s="42" t="s">
        <v>90</v>
      </c>
      <c r="D110" s="113" t="s">
        <v>105</v>
      </c>
      <c r="E110" s="44" t="s">
        <v>304</v>
      </c>
      <c r="F110" s="45"/>
      <c r="G110" s="43"/>
      <c r="H110" s="43"/>
      <c r="I110" s="43"/>
      <c r="J110" s="46"/>
      <c r="K110" s="50"/>
      <c r="L110" s="129"/>
      <c r="M110" s="133"/>
      <c r="N110" s="135"/>
      <c r="O110" s="48"/>
      <c r="P110" s="54"/>
      <c r="Q110" s="160"/>
      <c r="R110" s="161"/>
      <c r="S110" s="164"/>
    </row>
    <row r="111" spans="1:16383" s="29" customFormat="1" ht="38.25" x14ac:dyDescent="0.2">
      <c r="A111" s="54">
        <v>82</v>
      </c>
      <c r="B111" s="112" t="s">
        <v>94</v>
      </c>
      <c r="C111" s="112" t="s">
        <v>95</v>
      </c>
      <c r="D111" s="113" t="s">
        <v>106</v>
      </c>
      <c r="E111" s="54" t="s">
        <v>304</v>
      </c>
      <c r="F111" s="45"/>
      <c r="G111" s="43"/>
      <c r="H111" s="43"/>
      <c r="I111" s="43"/>
      <c r="J111" s="46"/>
      <c r="K111" s="50"/>
      <c r="L111" s="129"/>
      <c r="M111" s="133"/>
      <c r="N111" s="135"/>
      <c r="O111" s="48"/>
      <c r="P111" s="54"/>
      <c r="Q111" s="160"/>
      <c r="R111" s="161"/>
      <c r="S111" s="164"/>
    </row>
    <row r="112" spans="1:16383" s="29" customFormat="1" ht="51" x14ac:dyDescent="0.2">
      <c r="A112" s="41">
        <v>83</v>
      </c>
      <c r="B112" s="42" t="s">
        <v>94</v>
      </c>
      <c r="C112" s="42" t="s">
        <v>95</v>
      </c>
      <c r="D112" s="113" t="s">
        <v>107</v>
      </c>
      <c r="E112" s="44" t="s">
        <v>31</v>
      </c>
      <c r="F112" s="45">
        <v>876</v>
      </c>
      <c r="G112" s="43" t="s">
        <v>32</v>
      </c>
      <c r="H112" s="43">
        <v>1</v>
      </c>
      <c r="I112" s="43">
        <v>71100000000</v>
      </c>
      <c r="J112" s="46" t="s">
        <v>33</v>
      </c>
      <c r="K112" s="50">
        <v>1508000</v>
      </c>
      <c r="L112" s="129">
        <v>44807</v>
      </c>
      <c r="M112" s="133">
        <v>44899</v>
      </c>
      <c r="N112" s="135" t="s">
        <v>49</v>
      </c>
      <c r="O112" s="48" t="s">
        <v>50</v>
      </c>
      <c r="P112" s="54" t="s">
        <v>50</v>
      </c>
      <c r="Q112" s="160" t="s">
        <v>48</v>
      </c>
      <c r="R112" s="161" t="s">
        <v>48</v>
      </c>
      <c r="S112" s="164"/>
    </row>
    <row r="113" spans="1:19" s="24" customFormat="1" ht="24" customHeight="1" x14ac:dyDescent="0.2">
      <c r="A113" s="41"/>
      <c r="B113" s="34"/>
      <c r="C113" s="34"/>
      <c r="D113" s="35" t="s">
        <v>29</v>
      </c>
      <c r="E113" s="36"/>
      <c r="F113" s="37"/>
      <c r="G113" s="37"/>
      <c r="H113" s="37"/>
      <c r="I113" s="76"/>
      <c r="J113" s="37"/>
      <c r="K113" s="38"/>
      <c r="L113" s="39"/>
      <c r="M113" s="40"/>
      <c r="N113" s="37"/>
      <c r="O113" s="36"/>
      <c r="P113" s="204"/>
      <c r="Q113" s="159"/>
      <c r="R113" s="58"/>
      <c r="S113" s="165"/>
    </row>
    <row r="114" spans="1:19" s="24" customFormat="1" ht="81.75" customHeight="1" x14ac:dyDescent="0.2">
      <c r="A114" s="41">
        <v>84</v>
      </c>
      <c r="B114" s="54">
        <v>71</v>
      </c>
      <c r="C114" s="54" t="s">
        <v>40</v>
      </c>
      <c r="D114" s="49" t="s">
        <v>291</v>
      </c>
      <c r="E114" s="70" t="s">
        <v>31</v>
      </c>
      <c r="F114" s="69">
        <v>876</v>
      </c>
      <c r="G114" s="54" t="s">
        <v>32</v>
      </c>
      <c r="H114" s="54">
        <v>1</v>
      </c>
      <c r="I114" s="77">
        <v>71100000000</v>
      </c>
      <c r="J114" s="54" t="s">
        <v>33</v>
      </c>
      <c r="K114" s="71">
        <v>320000</v>
      </c>
      <c r="L114" s="72">
        <v>44834</v>
      </c>
      <c r="M114" s="72">
        <v>44890</v>
      </c>
      <c r="N114" s="87" t="s">
        <v>51</v>
      </c>
      <c r="O114" s="61" t="s">
        <v>50</v>
      </c>
      <c r="P114" s="54" t="s">
        <v>48</v>
      </c>
      <c r="Q114" s="160" t="s">
        <v>48</v>
      </c>
      <c r="R114" s="161" t="s">
        <v>48</v>
      </c>
      <c r="S114" s="165"/>
    </row>
    <row r="115" spans="1:19" s="24" customFormat="1" ht="69" customHeight="1" x14ac:dyDescent="0.2">
      <c r="A115" s="41">
        <v>85</v>
      </c>
      <c r="B115" s="118" t="s">
        <v>75</v>
      </c>
      <c r="C115" s="118" t="s">
        <v>75</v>
      </c>
      <c r="D115" s="113" t="s">
        <v>76</v>
      </c>
      <c r="E115" s="70" t="s">
        <v>31</v>
      </c>
      <c r="F115" s="69">
        <v>876</v>
      </c>
      <c r="G115" s="54" t="s">
        <v>32</v>
      </c>
      <c r="H115" s="54">
        <v>1</v>
      </c>
      <c r="I115" s="54">
        <v>71100000000</v>
      </c>
      <c r="J115" s="54" t="s">
        <v>33</v>
      </c>
      <c r="K115" s="71">
        <v>320000</v>
      </c>
      <c r="L115" s="90">
        <v>44805</v>
      </c>
      <c r="M115" s="91">
        <v>44910</v>
      </c>
      <c r="N115" s="87" t="s">
        <v>52</v>
      </c>
      <c r="O115" s="61" t="s">
        <v>50</v>
      </c>
      <c r="P115" s="54" t="s">
        <v>48</v>
      </c>
      <c r="Q115" s="160" t="s">
        <v>48</v>
      </c>
      <c r="R115" s="161" t="s">
        <v>48</v>
      </c>
      <c r="S115" s="165"/>
    </row>
    <row r="116" spans="1:19" s="24" customFormat="1" ht="88.5" customHeight="1" x14ac:dyDescent="0.2">
      <c r="A116" s="41">
        <v>86</v>
      </c>
      <c r="B116" s="112" t="s">
        <v>102</v>
      </c>
      <c r="C116" s="112" t="s">
        <v>103</v>
      </c>
      <c r="D116" s="113" t="s">
        <v>108</v>
      </c>
      <c r="E116" s="70" t="s">
        <v>31</v>
      </c>
      <c r="F116" s="69">
        <v>876</v>
      </c>
      <c r="G116" s="54" t="s">
        <v>32</v>
      </c>
      <c r="H116" s="54">
        <v>1</v>
      </c>
      <c r="I116" s="54">
        <v>71100000000</v>
      </c>
      <c r="J116" s="54" t="s">
        <v>33</v>
      </c>
      <c r="K116" s="71">
        <f>1300000*1.2</f>
        <v>1560000</v>
      </c>
      <c r="L116" s="90">
        <v>44836</v>
      </c>
      <c r="M116" s="91">
        <v>44897</v>
      </c>
      <c r="N116" s="87" t="s">
        <v>35</v>
      </c>
      <c r="O116" s="61" t="s">
        <v>48</v>
      </c>
      <c r="P116" s="54" t="s">
        <v>48</v>
      </c>
      <c r="Q116" s="160" t="s">
        <v>48</v>
      </c>
      <c r="R116" s="161" t="s">
        <v>48</v>
      </c>
      <c r="S116" s="165"/>
    </row>
    <row r="117" spans="1:19" s="24" customFormat="1" ht="69" customHeight="1" x14ac:dyDescent="0.2">
      <c r="A117" s="41">
        <v>87</v>
      </c>
      <c r="B117" s="112" t="s">
        <v>109</v>
      </c>
      <c r="C117" s="112" t="s">
        <v>110</v>
      </c>
      <c r="D117" s="113" t="s">
        <v>111</v>
      </c>
      <c r="E117" s="70" t="s">
        <v>31</v>
      </c>
      <c r="F117" s="69">
        <v>876</v>
      </c>
      <c r="G117" s="54" t="s">
        <v>32</v>
      </c>
      <c r="H117" s="54">
        <v>1</v>
      </c>
      <c r="I117" s="54">
        <v>71100000000</v>
      </c>
      <c r="J117" s="54" t="s">
        <v>33</v>
      </c>
      <c r="K117" s="71">
        <v>174600</v>
      </c>
      <c r="L117" s="90">
        <v>44806</v>
      </c>
      <c r="M117" s="91">
        <v>44897</v>
      </c>
      <c r="N117" s="87" t="s">
        <v>112</v>
      </c>
      <c r="O117" s="61" t="s">
        <v>50</v>
      </c>
      <c r="P117" s="54" t="s">
        <v>48</v>
      </c>
      <c r="Q117" s="160" t="s">
        <v>48</v>
      </c>
      <c r="R117" s="161" t="s">
        <v>48</v>
      </c>
      <c r="S117" s="165"/>
    </row>
    <row r="118" spans="1:19" s="24" customFormat="1" ht="69" customHeight="1" x14ac:dyDescent="0.2">
      <c r="A118" s="41">
        <v>88</v>
      </c>
      <c r="B118" s="112" t="s">
        <v>89</v>
      </c>
      <c r="C118" s="112" t="s">
        <v>90</v>
      </c>
      <c r="D118" s="113" t="s">
        <v>113</v>
      </c>
      <c r="E118" s="70" t="s">
        <v>31</v>
      </c>
      <c r="F118" s="69">
        <v>876</v>
      </c>
      <c r="G118" s="54" t="s">
        <v>32</v>
      </c>
      <c r="H118" s="54">
        <v>1</v>
      </c>
      <c r="I118" s="54">
        <v>71100000000</v>
      </c>
      <c r="J118" s="54" t="s">
        <v>33</v>
      </c>
      <c r="K118" s="71">
        <f>483000*1.2</f>
        <v>579600</v>
      </c>
      <c r="L118" s="90">
        <v>44775</v>
      </c>
      <c r="M118" s="91">
        <v>44896</v>
      </c>
      <c r="N118" s="87" t="s">
        <v>35</v>
      </c>
      <c r="O118" s="61" t="s">
        <v>48</v>
      </c>
      <c r="P118" s="54" t="s">
        <v>48</v>
      </c>
      <c r="Q118" s="160" t="s">
        <v>48</v>
      </c>
      <c r="R118" s="161" t="s">
        <v>48</v>
      </c>
      <c r="S118" s="165"/>
    </row>
    <row r="119" spans="1:19" s="29" customFormat="1" ht="24" customHeight="1" x14ac:dyDescent="0.2">
      <c r="A119" s="41"/>
      <c r="B119" s="34"/>
      <c r="C119" s="34"/>
      <c r="D119" s="35" t="s">
        <v>36</v>
      </c>
      <c r="E119" s="36"/>
      <c r="F119" s="37"/>
      <c r="G119" s="37"/>
      <c r="H119" s="37"/>
      <c r="I119" s="76"/>
      <c r="J119" s="37"/>
      <c r="K119" s="38"/>
      <c r="L119" s="39"/>
      <c r="M119" s="40"/>
      <c r="N119" s="37"/>
      <c r="O119" s="36"/>
      <c r="P119" s="204"/>
      <c r="Q119" s="159"/>
      <c r="R119" s="58"/>
      <c r="S119" s="164"/>
    </row>
    <row r="120" spans="1:19" s="29" customFormat="1" ht="76.5" customHeight="1" x14ac:dyDescent="0.2">
      <c r="A120" s="44">
        <v>89</v>
      </c>
      <c r="B120" s="78" t="s">
        <v>39</v>
      </c>
      <c r="C120" s="78" t="s">
        <v>39</v>
      </c>
      <c r="D120" s="79" t="s">
        <v>45</v>
      </c>
      <c r="E120" s="44" t="s">
        <v>31</v>
      </c>
      <c r="F120" s="44">
        <v>876</v>
      </c>
      <c r="G120" s="44" t="s">
        <v>32</v>
      </c>
      <c r="H120" s="44">
        <v>1</v>
      </c>
      <c r="I120" s="80">
        <v>71100000000</v>
      </c>
      <c r="J120" s="44" t="s">
        <v>33</v>
      </c>
      <c r="K120" s="81">
        <v>490000</v>
      </c>
      <c r="L120" s="82">
        <v>44866</v>
      </c>
      <c r="M120" s="82">
        <v>45291</v>
      </c>
      <c r="N120" s="86" t="s">
        <v>49</v>
      </c>
      <c r="O120" s="48" t="s">
        <v>50</v>
      </c>
      <c r="P120" s="44" t="s">
        <v>50</v>
      </c>
      <c r="Q120" s="160" t="s">
        <v>48</v>
      </c>
      <c r="R120" s="161" t="s">
        <v>48</v>
      </c>
      <c r="S120" s="164"/>
    </row>
    <row r="121" spans="1:19" ht="51" x14ac:dyDescent="0.25">
      <c r="A121" s="44">
        <v>90</v>
      </c>
      <c r="B121" s="96" t="s">
        <v>61</v>
      </c>
      <c r="C121" s="97" t="s">
        <v>222</v>
      </c>
      <c r="D121" s="98" t="s">
        <v>62</v>
      </c>
      <c r="E121" s="99" t="s">
        <v>31</v>
      </c>
      <c r="F121" s="100">
        <v>112</v>
      </c>
      <c r="G121" s="44" t="s">
        <v>32</v>
      </c>
      <c r="H121" s="99">
        <v>1</v>
      </c>
      <c r="I121" s="80">
        <v>71100000000</v>
      </c>
      <c r="J121" s="44" t="s">
        <v>33</v>
      </c>
      <c r="K121" s="102">
        <v>7157000</v>
      </c>
      <c r="L121" s="103">
        <v>44838</v>
      </c>
      <c r="M121" s="103">
        <v>45291</v>
      </c>
      <c r="N121" s="104" t="s">
        <v>49</v>
      </c>
      <c r="O121" s="105" t="s">
        <v>63</v>
      </c>
      <c r="P121" s="105" t="s">
        <v>50</v>
      </c>
      <c r="Q121" s="160" t="s">
        <v>48</v>
      </c>
      <c r="R121" s="161" t="s">
        <v>48</v>
      </c>
      <c r="S121" s="119"/>
    </row>
    <row r="122" spans="1:19" s="25" customFormat="1" ht="51" x14ac:dyDescent="0.2">
      <c r="A122" s="44">
        <v>91</v>
      </c>
      <c r="B122" s="106" t="s">
        <v>64</v>
      </c>
      <c r="C122" s="106" t="s">
        <v>64</v>
      </c>
      <c r="D122" s="107" t="s">
        <v>65</v>
      </c>
      <c r="E122" s="99" t="s">
        <v>31</v>
      </c>
      <c r="F122" s="87">
        <v>876</v>
      </c>
      <c r="G122" s="44" t="s">
        <v>32</v>
      </c>
      <c r="H122" s="99">
        <v>1</v>
      </c>
      <c r="I122" s="80">
        <v>71100000000</v>
      </c>
      <c r="J122" s="44" t="s">
        <v>33</v>
      </c>
      <c r="K122" s="108">
        <v>3920000</v>
      </c>
      <c r="L122" s="103">
        <v>44839</v>
      </c>
      <c r="M122" s="103">
        <v>46022</v>
      </c>
      <c r="N122" s="109" t="s">
        <v>66</v>
      </c>
      <c r="O122" s="105" t="s">
        <v>63</v>
      </c>
      <c r="P122" s="105" t="s">
        <v>48</v>
      </c>
      <c r="Q122" s="160" t="s">
        <v>48</v>
      </c>
      <c r="R122" s="161" t="s">
        <v>48</v>
      </c>
      <c r="S122" s="57"/>
    </row>
    <row r="123" spans="1:19" s="25" customFormat="1" ht="52.5" customHeight="1" x14ac:dyDescent="0.2">
      <c r="A123" s="44">
        <v>92</v>
      </c>
      <c r="B123" s="106" t="s">
        <v>67</v>
      </c>
      <c r="C123" s="106" t="s">
        <v>68</v>
      </c>
      <c r="D123" s="107" t="s">
        <v>69</v>
      </c>
      <c r="E123" s="99" t="s">
        <v>31</v>
      </c>
      <c r="F123" s="87">
        <v>876</v>
      </c>
      <c r="G123" s="44" t="s">
        <v>32</v>
      </c>
      <c r="H123" s="99">
        <v>1</v>
      </c>
      <c r="I123" s="80">
        <v>71100000000</v>
      </c>
      <c r="J123" s="44" t="s">
        <v>33</v>
      </c>
      <c r="K123" s="108">
        <v>1154332</v>
      </c>
      <c r="L123" s="103">
        <v>44839</v>
      </c>
      <c r="M123" s="103">
        <v>45291</v>
      </c>
      <c r="N123" s="109" t="s">
        <v>60</v>
      </c>
      <c r="O123" s="105" t="s">
        <v>63</v>
      </c>
      <c r="P123" s="105" t="s">
        <v>48</v>
      </c>
      <c r="Q123" s="160" t="s">
        <v>48</v>
      </c>
      <c r="R123" s="161" t="s">
        <v>48</v>
      </c>
      <c r="S123" s="167" t="s">
        <v>50</v>
      </c>
    </row>
    <row r="124" spans="1:19" s="25" customFormat="1" ht="51" x14ac:dyDescent="0.2">
      <c r="A124" s="44">
        <v>93</v>
      </c>
      <c r="B124" s="106" t="s">
        <v>67</v>
      </c>
      <c r="C124" s="106" t="s">
        <v>68</v>
      </c>
      <c r="D124" s="107" t="s">
        <v>70</v>
      </c>
      <c r="E124" s="99" t="s">
        <v>31</v>
      </c>
      <c r="F124" s="87">
        <v>876</v>
      </c>
      <c r="G124" s="44" t="s">
        <v>32</v>
      </c>
      <c r="H124" s="99">
        <v>1</v>
      </c>
      <c r="I124" s="80">
        <v>71100000000</v>
      </c>
      <c r="J124" s="44" t="s">
        <v>33</v>
      </c>
      <c r="K124" s="108">
        <v>339000</v>
      </c>
      <c r="L124" s="103">
        <v>44839</v>
      </c>
      <c r="M124" s="103">
        <v>45291</v>
      </c>
      <c r="N124" s="109" t="s">
        <v>60</v>
      </c>
      <c r="O124" s="105" t="s">
        <v>63</v>
      </c>
      <c r="P124" s="105" t="s">
        <v>48</v>
      </c>
      <c r="Q124" s="160" t="s">
        <v>48</v>
      </c>
      <c r="R124" s="161" t="s">
        <v>48</v>
      </c>
      <c r="S124" s="167" t="s">
        <v>50</v>
      </c>
    </row>
    <row r="125" spans="1:19" s="47" customFormat="1" ht="51" x14ac:dyDescent="0.2">
      <c r="A125" s="44">
        <v>94</v>
      </c>
      <c r="B125" s="106" t="s">
        <v>71</v>
      </c>
      <c r="C125" s="106" t="s">
        <v>229</v>
      </c>
      <c r="D125" s="107" t="s">
        <v>72</v>
      </c>
      <c r="E125" s="99" t="s">
        <v>31</v>
      </c>
      <c r="F125" s="87">
        <v>876</v>
      </c>
      <c r="G125" s="44" t="s">
        <v>32</v>
      </c>
      <c r="H125" s="99">
        <v>1</v>
      </c>
      <c r="I125" s="80">
        <v>71100000000</v>
      </c>
      <c r="J125" s="44" t="s">
        <v>33</v>
      </c>
      <c r="K125" s="108">
        <v>360000</v>
      </c>
      <c r="L125" s="103">
        <v>44839</v>
      </c>
      <c r="M125" s="103">
        <v>45291</v>
      </c>
      <c r="N125" s="109" t="s">
        <v>60</v>
      </c>
      <c r="O125" s="105" t="s">
        <v>63</v>
      </c>
      <c r="P125" s="105" t="s">
        <v>48</v>
      </c>
      <c r="Q125" s="160" t="s">
        <v>48</v>
      </c>
      <c r="R125" s="161" t="s">
        <v>48</v>
      </c>
      <c r="S125" s="167" t="s">
        <v>50</v>
      </c>
    </row>
    <row r="126" spans="1:19" s="47" customFormat="1" ht="51" x14ac:dyDescent="0.2">
      <c r="A126" s="44">
        <v>95</v>
      </c>
      <c r="B126" s="110" t="s">
        <v>73</v>
      </c>
      <c r="C126" s="110" t="s">
        <v>73</v>
      </c>
      <c r="D126" s="101" t="s">
        <v>74</v>
      </c>
      <c r="E126" s="99" t="s">
        <v>31</v>
      </c>
      <c r="F126" s="110" t="s">
        <v>58</v>
      </c>
      <c r="G126" s="44" t="s">
        <v>32</v>
      </c>
      <c r="H126" s="110" t="s">
        <v>59</v>
      </c>
      <c r="I126" s="80">
        <v>71100000000</v>
      </c>
      <c r="J126" s="44" t="s">
        <v>33</v>
      </c>
      <c r="K126" s="111">
        <f>468000*1.2</f>
        <v>561600</v>
      </c>
      <c r="L126" s="103">
        <v>44870</v>
      </c>
      <c r="M126" s="103">
        <v>45291</v>
      </c>
      <c r="N126" s="61" t="s">
        <v>35</v>
      </c>
      <c r="O126" s="110" t="s">
        <v>48</v>
      </c>
      <c r="P126" s="105" t="s">
        <v>48</v>
      </c>
      <c r="Q126" s="160" t="s">
        <v>48</v>
      </c>
      <c r="R126" s="161" t="s">
        <v>48</v>
      </c>
      <c r="S126" s="149"/>
    </row>
    <row r="127" spans="1:19" s="47" customFormat="1" ht="51" x14ac:dyDescent="0.2">
      <c r="A127" s="44">
        <v>96</v>
      </c>
      <c r="B127" s="110" t="s">
        <v>77</v>
      </c>
      <c r="C127" s="110" t="s">
        <v>78</v>
      </c>
      <c r="D127" s="41" t="s">
        <v>271</v>
      </c>
      <c r="E127" s="114" t="s">
        <v>31</v>
      </c>
      <c r="F127" s="44">
        <v>876</v>
      </c>
      <c r="G127" s="43" t="s">
        <v>32</v>
      </c>
      <c r="H127" s="43">
        <v>1</v>
      </c>
      <c r="I127" s="43">
        <v>71100000000</v>
      </c>
      <c r="J127" s="46" t="s">
        <v>33</v>
      </c>
      <c r="K127" s="115">
        <v>500000</v>
      </c>
      <c r="L127" s="116">
        <v>44866</v>
      </c>
      <c r="M127" s="116">
        <v>45274</v>
      </c>
      <c r="N127" s="86" t="s">
        <v>49</v>
      </c>
      <c r="O127" s="117" t="s">
        <v>50</v>
      </c>
      <c r="P127" s="105" t="s">
        <v>50</v>
      </c>
      <c r="Q127" s="160" t="s">
        <v>48</v>
      </c>
      <c r="R127" s="161" t="s">
        <v>48</v>
      </c>
      <c r="S127" s="149"/>
    </row>
    <row r="128" spans="1:19" s="47" customFormat="1" ht="51" x14ac:dyDescent="0.2">
      <c r="A128" s="44">
        <v>97</v>
      </c>
      <c r="B128" s="110" t="s">
        <v>277</v>
      </c>
      <c r="C128" s="110" t="s">
        <v>78</v>
      </c>
      <c r="D128" s="41" t="s">
        <v>278</v>
      </c>
      <c r="E128" s="114" t="s">
        <v>31</v>
      </c>
      <c r="F128" s="44">
        <v>877</v>
      </c>
      <c r="G128" s="43" t="s">
        <v>32</v>
      </c>
      <c r="H128" s="43">
        <v>1</v>
      </c>
      <c r="I128" s="43">
        <v>71100000000</v>
      </c>
      <c r="J128" s="46" t="s">
        <v>33</v>
      </c>
      <c r="K128" s="115"/>
      <c r="L128" s="116"/>
      <c r="M128" s="116"/>
      <c r="N128" s="86"/>
      <c r="O128" s="117"/>
      <c r="P128" s="105"/>
      <c r="Q128" s="160" t="s">
        <v>48</v>
      </c>
      <c r="R128" s="161" t="s">
        <v>48</v>
      </c>
      <c r="S128" s="149"/>
    </row>
    <row r="129" spans="1:19" s="2" customFormat="1" ht="76.5" x14ac:dyDescent="0.2">
      <c r="A129" s="44">
        <v>98</v>
      </c>
      <c r="B129" s="141" t="s">
        <v>79</v>
      </c>
      <c r="C129" s="132" t="s">
        <v>79</v>
      </c>
      <c r="D129" s="46" t="s">
        <v>80</v>
      </c>
      <c r="E129" s="114" t="s">
        <v>31</v>
      </c>
      <c r="F129" s="44">
        <v>876</v>
      </c>
      <c r="G129" s="43" t="s">
        <v>32</v>
      </c>
      <c r="H129" s="43">
        <v>1</v>
      </c>
      <c r="I129" s="43">
        <v>71100000000</v>
      </c>
      <c r="J129" s="46" t="s">
        <v>33</v>
      </c>
      <c r="K129" s="115">
        <v>2369572.2000000002</v>
      </c>
      <c r="L129" s="142">
        <v>44835</v>
      </c>
      <c r="M129" s="142">
        <v>45261</v>
      </c>
      <c r="N129" s="86" t="s">
        <v>49</v>
      </c>
      <c r="O129" s="117" t="s">
        <v>50</v>
      </c>
      <c r="P129" s="105" t="s">
        <v>50</v>
      </c>
      <c r="Q129" s="160" t="s">
        <v>48</v>
      </c>
      <c r="R129" s="161" t="s">
        <v>48</v>
      </c>
      <c r="S129" s="150"/>
    </row>
    <row r="130" spans="1:19" s="2" customFormat="1" ht="51" x14ac:dyDescent="0.2">
      <c r="A130" s="44">
        <v>99</v>
      </c>
      <c r="B130" s="141" t="s">
        <v>81</v>
      </c>
      <c r="C130" s="95" t="s">
        <v>82</v>
      </c>
      <c r="D130" s="46" t="s">
        <v>279</v>
      </c>
      <c r="E130" s="114" t="s">
        <v>31</v>
      </c>
      <c r="F130" s="44">
        <v>876</v>
      </c>
      <c r="G130" s="43" t="s">
        <v>32</v>
      </c>
      <c r="H130" s="43">
        <v>1</v>
      </c>
      <c r="I130" s="43">
        <v>71100000000</v>
      </c>
      <c r="J130" s="46" t="s">
        <v>33</v>
      </c>
      <c r="K130" s="115">
        <v>400000</v>
      </c>
      <c r="L130" s="142">
        <v>44866</v>
      </c>
      <c r="M130" s="142">
        <v>45261</v>
      </c>
      <c r="N130" s="134" t="s">
        <v>49</v>
      </c>
      <c r="O130" s="117" t="s">
        <v>50</v>
      </c>
      <c r="P130" s="105" t="s">
        <v>50</v>
      </c>
      <c r="Q130" s="160" t="s">
        <v>48</v>
      </c>
      <c r="R130" s="161" t="s">
        <v>48</v>
      </c>
      <c r="S130" s="150"/>
    </row>
    <row r="131" spans="1:19" s="2" customFormat="1" ht="39.75" customHeight="1" x14ac:dyDescent="0.2">
      <c r="A131" s="44">
        <v>100</v>
      </c>
      <c r="B131" s="141" t="s">
        <v>81</v>
      </c>
      <c r="C131" s="95" t="s">
        <v>82</v>
      </c>
      <c r="D131" s="46" t="s">
        <v>280</v>
      </c>
      <c r="E131" s="114" t="s">
        <v>31</v>
      </c>
      <c r="F131" s="44">
        <v>876</v>
      </c>
      <c r="G131" s="43" t="s">
        <v>32</v>
      </c>
      <c r="H131" s="43">
        <v>1</v>
      </c>
      <c r="I131" s="43">
        <v>71100000000</v>
      </c>
      <c r="J131" s="46" t="s">
        <v>33</v>
      </c>
      <c r="K131" s="115"/>
      <c r="L131" s="142"/>
      <c r="M131" s="180"/>
      <c r="N131" s="135"/>
      <c r="O131" s="181"/>
      <c r="P131" s="105"/>
      <c r="Q131" s="160" t="s">
        <v>48</v>
      </c>
      <c r="R131" s="161" t="s">
        <v>48</v>
      </c>
      <c r="S131" s="150"/>
    </row>
    <row r="132" spans="1:19" s="2" customFormat="1" ht="49.5" customHeight="1" x14ac:dyDescent="0.2">
      <c r="A132" s="44">
        <v>101</v>
      </c>
      <c r="B132" s="141" t="s">
        <v>83</v>
      </c>
      <c r="C132" s="132" t="s">
        <v>83</v>
      </c>
      <c r="D132" s="41" t="s">
        <v>292</v>
      </c>
      <c r="E132" s="43" t="s">
        <v>31</v>
      </c>
      <c r="F132" s="44">
        <v>876</v>
      </c>
      <c r="G132" s="43" t="s">
        <v>32</v>
      </c>
      <c r="H132" s="43">
        <v>1</v>
      </c>
      <c r="I132" s="43">
        <v>71100000000</v>
      </c>
      <c r="J132" s="46" t="s">
        <v>33</v>
      </c>
      <c r="K132" s="120">
        <v>25000000</v>
      </c>
      <c r="L132" s="143">
        <v>44835</v>
      </c>
      <c r="M132" s="144" t="s">
        <v>84</v>
      </c>
      <c r="N132" s="43" t="s">
        <v>51</v>
      </c>
      <c r="O132" s="145" t="s">
        <v>50</v>
      </c>
      <c r="P132" s="105" t="s">
        <v>48</v>
      </c>
      <c r="Q132" s="160" t="s">
        <v>48</v>
      </c>
      <c r="R132" s="161" t="s">
        <v>48</v>
      </c>
      <c r="S132" s="150"/>
    </row>
    <row r="133" spans="1:19" s="2" customFormat="1" ht="81.75" customHeight="1" x14ac:dyDescent="0.2">
      <c r="A133" s="44">
        <v>102</v>
      </c>
      <c r="B133" s="61" t="s">
        <v>92</v>
      </c>
      <c r="C133" s="137" t="s">
        <v>114</v>
      </c>
      <c r="D133" s="107" t="s">
        <v>418</v>
      </c>
      <c r="E133" s="87" t="s">
        <v>31</v>
      </c>
      <c r="F133" s="87">
        <v>876</v>
      </c>
      <c r="G133" s="87" t="s">
        <v>32</v>
      </c>
      <c r="H133" s="87">
        <v>1</v>
      </c>
      <c r="I133" s="87">
        <v>71100000000</v>
      </c>
      <c r="J133" s="87" t="s">
        <v>33</v>
      </c>
      <c r="K133" s="138">
        <f>864000*1.2</f>
        <v>1036800</v>
      </c>
      <c r="L133" s="139">
        <v>44836</v>
      </c>
      <c r="M133" s="139">
        <v>45993</v>
      </c>
      <c r="N133" s="104" t="s">
        <v>35</v>
      </c>
      <c r="O133" s="140" t="s">
        <v>48</v>
      </c>
      <c r="P133" s="207" t="s">
        <v>48</v>
      </c>
      <c r="Q133" s="160" t="s">
        <v>48</v>
      </c>
      <c r="R133" s="161" t="s">
        <v>48</v>
      </c>
      <c r="S133" s="150"/>
    </row>
    <row r="134" spans="1:19" s="2" customFormat="1" ht="51" x14ac:dyDescent="0.2">
      <c r="A134" s="44">
        <v>103</v>
      </c>
      <c r="B134" s="61" t="s">
        <v>92</v>
      </c>
      <c r="C134" s="137" t="s">
        <v>114</v>
      </c>
      <c r="D134" s="107" t="s">
        <v>419</v>
      </c>
      <c r="E134" s="87" t="s">
        <v>31</v>
      </c>
      <c r="F134" s="87">
        <v>876</v>
      </c>
      <c r="G134" s="87" t="s">
        <v>32</v>
      </c>
      <c r="H134" s="87">
        <v>1</v>
      </c>
      <c r="I134" s="87">
        <v>71100000000</v>
      </c>
      <c r="J134" s="87" t="s">
        <v>33</v>
      </c>
      <c r="K134" s="157">
        <f>5100000*1.2</f>
        <v>6120000</v>
      </c>
      <c r="L134" s="139">
        <v>44836</v>
      </c>
      <c r="M134" s="139">
        <v>45993</v>
      </c>
      <c r="N134" s="104" t="s">
        <v>35</v>
      </c>
      <c r="O134" s="140" t="s">
        <v>48</v>
      </c>
      <c r="P134" s="207" t="s">
        <v>48</v>
      </c>
      <c r="Q134" s="160" t="s">
        <v>48</v>
      </c>
      <c r="R134" s="161" t="s">
        <v>48</v>
      </c>
      <c r="S134" s="167" t="s">
        <v>50</v>
      </c>
    </row>
    <row r="135" spans="1:19" s="2" customFormat="1" ht="56.25" customHeight="1" x14ac:dyDescent="0.2">
      <c r="A135" s="44">
        <v>104</v>
      </c>
      <c r="B135" s="61" t="s">
        <v>92</v>
      </c>
      <c r="C135" s="137" t="s">
        <v>114</v>
      </c>
      <c r="D135" s="107" t="s">
        <v>420</v>
      </c>
      <c r="E135" s="87" t="s">
        <v>31</v>
      </c>
      <c r="F135" s="87">
        <v>876</v>
      </c>
      <c r="G135" s="87" t="s">
        <v>32</v>
      </c>
      <c r="H135" s="87">
        <v>1</v>
      </c>
      <c r="I135" s="87">
        <v>71100000000</v>
      </c>
      <c r="J135" s="87" t="s">
        <v>33</v>
      </c>
      <c r="K135" s="138">
        <f>2100000*1.2</f>
        <v>2520000</v>
      </c>
      <c r="L135" s="139">
        <v>44836</v>
      </c>
      <c r="M135" s="139">
        <v>45993</v>
      </c>
      <c r="N135" s="104" t="s">
        <v>35</v>
      </c>
      <c r="O135" s="140" t="s">
        <v>48</v>
      </c>
      <c r="P135" s="207" t="s">
        <v>48</v>
      </c>
      <c r="Q135" s="160" t="s">
        <v>48</v>
      </c>
      <c r="R135" s="161" t="s">
        <v>48</v>
      </c>
      <c r="S135" s="150"/>
    </row>
    <row r="136" spans="1:19" s="2" customFormat="1" ht="51" x14ac:dyDescent="0.2">
      <c r="A136" s="44">
        <v>105</v>
      </c>
      <c r="B136" s="61" t="s">
        <v>92</v>
      </c>
      <c r="C136" s="137" t="s">
        <v>114</v>
      </c>
      <c r="D136" s="107" t="s">
        <v>421</v>
      </c>
      <c r="E136" s="87" t="s">
        <v>31</v>
      </c>
      <c r="F136" s="87">
        <v>876</v>
      </c>
      <c r="G136" s="87" t="s">
        <v>32</v>
      </c>
      <c r="H136" s="87">
        <v>1</v>
      </c>
      <c r="I136" s="87">
        <v>71100000000</v>
      </c>
      <c r="J136" s="87" t="s">
        <v>33</v>
      </c>
      <c r="K136" s="138">
        <f>1700000*1.2</f>
        <v>2040000</v>
      </c>
      <c r="L136" s="139">
        <v>44836</v>
      </c>
      <c r="M136" s="139">
        <v>45993</v>
      </c>
      <c r="N136" s="104" t="s">
        <v>35</v>
      </c>
      <c r="O136" s="140" t="s">
        <v>48</v>
      </c>
      <c r="P136" s="207" t="s">
        <v>48</v>
      </c>
      <c r="Q136" s="160" t="s">
        <v>48</v>
      </c>
      <c r="R136" s="161" t="s">
        <v>48</v>
      </c>
      <c r="S136" s="150"/>
    </row>
    <row r="137" spans="1:19" s="2" customFormat="1" ht="51" x14ac:dyDescent="0.2">
      <c r="A137" s="44">
        <v>106</v>
      </c>
      <c r="B137" s="61" t="s">
        <v>92</v>
      </c>
      <c r="C137" s="137" t="s">
        <v>114</v>
      </c>
      <c r="D137" s="107" t="s">
        <v>422</v>
      </c>
      <c r="E137" s="87" t="s">
        <v>31</v>
      </c>
      <c r="F137" s="87">
        <v>876</v>
      </c>
      <c r="G137" s="87" t="s">
        <v>32</v>
      </c>
      <c r="H137" s="87">
        <v>1</v>
      </c>
      <c r="I137" s="87">
        <v>71100000000</v>
      </c>
      <c r="J137" s="87" t="s">
        <v>33</v>
      </c>
      <c r="K137" s="138">
        <f>1578600*1.2</f>
        <v>1894320</v>
      </c>
      <c r="L137" s="139">
        <v>44836</v>
      </c>
      <c r="M137" s="139">
        <v>45993</v>
      </c>
      <c r="N137" s="104" t="s">
        <v>35</v>
      </c>
      <c r="O137" s="140" t="s">
        <v>48</v>
      </c>
      <c r="P137" s="207" t="s">
        <v>48</v>
      </c>
      <c r="Q137" s="160" t="s">
        <v>48</v>
      </c>
      <c r="R137" s="161" t="s">
        <v>48</v>
      </c>
      <c r="S137" s="150"/>
    </row>
    <row r="138" spans="1:19" s="2" customFormat="1" ht="51" x14ac:dyDescent="0.2">
      <c r="A138" s="44">
        <v>107</v>
      </c>
      <c r="B138" s="61" t="s">
        <v>92</v>
      </c>
      <c r="C138" s="137" t="s">
        <v>114</v>
      </c>
      <c r="D138" s="107" t="s">
        <v>423</v>
      </c>
      <c r="E138" s="87" t="s">
        <v>31</v>
      </c>
      <c r="F138" s="87">
        <v>876</v>
      </c>
      <c r="G138" s="87" t="s">
        <v>32</v>
      </c>
      <c r="H138" s="87">
        <v>1</v>
      </c>
      <c r="I138" s="87">
        <v>71100000000</v>
      </c>
      <c r="J138" s="87" t="s">
        <v>33</v>
      </c>
      <c r="K138" s="138">
        <v>2088000</v>
      </c>
      <c r="L138" s="139">
        <v>44836</v>
      </c>
      <c r="M138" s="139">
        <v>45993</v>
      </c>
      <c r="N138" s="104" t="s">
        <v>35</v>
      </c>
      <c r="O138" s="140" t="s">
        <v>48</v>
      </c>
      <c r="P138" s="207" t="s">
        <v>48</v>
      </c>
      <c r="Q138" s="160" t="s">
        <v>48</v>
      </c>
      <c r="R138" s="161" t="s">
        <v>48</v>
      </c>
      <c r="S138" s="150"/>
    </row>
    <row r="139" spans="1:19" s="2" customFormat="1" ht="57.75" customHeight="1" x14ac:dyDescent="0.2">
      <c r="A139" s="44">
        <v>108</v>
      </c>
      <c r="B139" s="61" t="s">
        <v>92</v>
      </c>
      <c r="C139" s="137" t="s">
        <v>114</v>
      </c>
      <c r="D139" s="107" t="s">
        <v>424</v>
      </c>
      <c r="E139" s="87" t="s">
        <v>31</v>
      </c>
      <c r="F139" s="87">
        <v>876</v>
      </c>
      <c r="G139" s="87" t="s">
        <v>32</v>
      </c>
      <c r="H139" s="87">
        <v>1</v>
      </c>
      <c r="I139" s="87">
        <v>71100000000</v>
      </c>
      <c r="J139" s="87" t="s">
        <v>33</v>
      </c>
      <c r="K139" s="138">
        <f>1944000*1.2</f>
        <v>2332800</v>
      </c>
      <c r="L139" s="139">
        <v>44836</v>
      </c>
      <c r="M139" s="139">
        <v>45993</v>
      </c>
      <c r="N139" s="104" t="s">
        <v>35</v>
      </c>
      <c r="O139" s="140" t="s">
        <v>48</v>
      </c>
      <c r="P139" s="207" t="s">
        <v>48</v>
      </c>
      <c r="Q139" s="160" t="s">
        <v>48</v>
      </c>
      <c r="R139" s="161" t="s">
        <v>48</v>
      </c>
      <c r="S139" s="150"/>
    </row>
    <row r="140" spans="1:19" ht="58.5" customHeight="1" x14ac:dyDescent="0.25">
      <c r="A140" s="44">
        <v>109</v>
      </c>
      <c r="B140" s="137" t="s">
        <v>125</v>
      </c>
      <c r="C140" s="137" t="s">
        <v>126</v>
      </c>
      <c r="D140" s="87" t="s">
        <v>293</v>
      </c>
      <c r="E140" s="87" t="s">
        <v>31</v>
      </c>
      <c r="F140" s="87">
        <v>876</v>
      </c>
      <c r="G140" s="87" t="s">
        <v>32</v>
      </c>
      <c r="H140" s="87">
        <v>1</v>
      </c>
      <c r="I140" s="87">
        <v>71136000000</v>
      </c>
      <c r="J140" s="87" t="s">
        <v>33</v>
      </c>
      <c r="K140" s="102">
        <f>1350000*1.2</f>
        <v>1620000</v>
      </c>
      <c r="L140" s="148">
        <v>44896</v>
      </c>
      <c r="M140" s="148">
        <v>45261</v>
      </c>
      <c r="N140" s="61" t="s">
        <v>35</v>
      </c>
      <c r="O140" s="54" t="s">
        <v>48</v>
      </c>
      <c r="P140" s="54" t="s">
        <v>48</v>
      </c>
      <c r="Q140" s="160" t="s">
        <v>48</v>
      </c>
      <c r="R140" s="161" t="s">
        <v>48</v>
      </c>
      <c r="S140" s="168" t="s">
        <v>50</v>
      </c>
    </row>
    <row r="141" spans="1:19" ht="54" customHeight="1" x14ac:dyDescent="0.25">
      <c r="A141" s="44">
        <v>110</v>
      </c>
      <c r="B141" s="137" t="s">
        <v>130</v>
      </c>
      <c r="C141" s="137" t="s">
        <v>130</v>
      </c>
      <c r="D141" s="87" t="s">
        <v>129</v>
      </c>
      <c r="E141" s="87" t="s">
        <v>31</v>
      </c>
      <c r="F141" s="87">
        <v>876</v>
      </c>
      <c r="G141" s="87" t="s">
        <v>32</v>
      </c>
      <c r="H141" s="87">
        <v>1</v>
      </c>
      <c r="I141" s="87">
        <v>71136000000</v>
      </c>
      <c r="J141" s="87" t="s">
        <v>33</v>
      </c>
      <c r="K141" s="102">
        <v>11800000</v>
      </c>
      <c r="L141" s="148">
        <v>44897</v>
      </c>
      <c r="M141" s="148">
        <v>45628</v>
      </c>
      <c r="N141" s="87" t="s">
        <v>51</v>
      </c>
      <c r="O141" s="54" t="s">
        <v>50</v>
      </c>
      <c r="P141" s="54" t="s">
        <v>48</v>
      </c>
      <c r="Q141" s="160" t="s">
        <v>48</v>
      </c>
      <c r="R141" s="161" t="s">
        <v>48</v>
      </c>
      <c r="S141" s="119"/>
    </row>
    <row r="142" spans="1:19" s="2" customFormat="1" ht="67.5" customHeight="1" x14ac:dyDescent="0.2">
      <c r="A142" s="44">
        <v>111</v>
      </c>
      <c r="B142" s="41" t="s">
        <v>127</v>
      </c>
      <c r="C142" s="192" t="s">
        <v>127</v>
      </c>
      <c r="D142" s="44" t="s">
        <v>294</v>
      </c>
      <c r="E142" s="152" t="s">
        <v>128</v>
      </c>
      <c r="F142" s="43">
        <v>876</v>
      </c>
      <c r="G142" s="43" t="s">
        <v>32</v>
      </c>
      <c r="H142" s="43">
        <v>1</v>
      </c>
      <c r="I142" s="99">
        <v>71100000000</v>
      </c>
      <c r="J142" s="99" t="s">
        <v>33</v>
      </c>
      <c r="K142" s="81">
        <v>1992913</v>
      </c>
      <c r="L142" s="193">
        <v>44564</v>
      </c>
      <c r="M142" s="44" t="s">
        <v>295</v>
      </c>
      <c r="N142" s="174" t="s">
        <v>282</v>
      </c>
      <c r="O142" s="44" t="s">
        <v>50</v>
      </c>
      <c r="P142" s="54" t="s">
        <v>50</v>
      </c>
      <c r="Q142" s="44" t="s">
        <v>48</v>
      </c>
      <c r="R142" s="44" t="s">
        <v>48</v>
      </c>
    </row>
    <row r="143" spans="1:19" s="8" customFormat="1" ht="51" x14ac:dyDescent="0.25">
      <c r="A143" s="44">
        <v>112</v>
      </c>
      <c r="B143" s="151" t="s">
        <v>132</v>
      </c>
      <c r="C143" s="151" t="s">
        <v>297</v>
      </c>
      <c r="D143" s="44" t="s">
        <v>296</v>
      </c>
      <c r="E143" s="152" t="s">
        <v>128</v>
      </c>
      <c r="F143" s="43">
        <v>876</v>
      </c>
      <c r="G143" s="43" t="s">
        <v>32</v>
      </c>
      <c r="H143" s="43">
        <v>1</v>
      </c>
      <c r="I143" s="99">
        <v>71100000000</v>
      </c>
      <c r="J143" s="99" t="s">
        <v>33</v>
      </c>
      <c r="K143" s="81">
        <v>225000</v>
      </c>
      <c r="L143" s="193">
        <v>44565</v>
      </c>
      <c r="M143" s="193">
        <v>44625</v>
      </c>
      <c r="N143" s="174" t="s">
        <v>35</v>
      </c>
      <c r="O143" s="44" t="s">
        <v>48</v>
      </c>
      <c r="P143" s="54" t="s">
        <v>48</v>
      </c>
      <c r="Q143" s="160" t="s">
        <v>48</v>
      </c>
      <c r="R143" s="161" t="s">
        <v>48</v>
      </c>
    </row>
    <row r="144" spans="1:19" s="8" customFormat="1" ht="75.75" customHeight="1" x14ac:dyDescent="0.25">
      <c r="A144" s="44">
        <v>113</v>
      </c>
      <c r="B144" s="151" t="s">
        <v>298</v>
      </c>
      <c r="C144" s="151" t="s">
        <v>299</v>
      </c>
      <c r="D144" s="44" t="s">
        <v>303</v>
      </c>
      <c r="E144" s="152" t="s">
        <v>128</v>
      </c>
      <c r="F144" s="43">
        <v>876</v>
      </c>
      <c r="G144" s="43" t="s">
        <v>32</v>
      </c>
      <c r="H144" s="43">
        <v>1</v>
      </c>
      <c r="I144" s="99">
        <v>71100000000</v>
      </c>
      <c r="J144" s="99" t="s">
        <v>33</v>
      </c>
      <c r="K144" s="81">
        <v>35000000</v>
      </c>
      <c r="L144" s="193">
        <v>44566</v>
      </c>
      <c r="M144" s="44" t="s">
        <v>295</v>
      </c>
      <c r="N144" s="174" t="s">
        <v>91</v>
      </c>
      <c r="O144" s="44" t="s">
        <v>50</v>
      </c>
      <c r="P144" s="54" t="s">
        <v>48</v>
      </c>
      <c r="Q144" s="160" t="s">
        <v>48</v>
      </c>
      <c r="R144" s="161" t="s">
        <v>48</v>
      </c>
    </row>
    <row r="145" spans="1:16383" s="8" customFormat="1" ht="51" x14ac:dyDescent="0.25">
      <c r="A145" s="44">
        <v>114</v>
      </c>
      <c r="B145" s="151" t="s">
        <v>301</v>
      </c>
      <c r="C145" s="151" t="s">
        <v>302</v>
      </c>
      <c r="D145" s="49" t="s">
        <v>300</v>
      </c>
      <c r="E145" s="44" t="s">
        <v>31</v>
      </c>
      <c r="F145" s="44">
        <v>876</v>
      </c>
      <c r="G145" s="43" t="s">
        <v>32</v>
      </c>
      <c r="H145" s="43">
        <v>1</v>
      </c>
      <c r="I145" s="75">
        <v>71100000000</v>
      </c>
      <c r="J145" s="46" t="s">
        <v>33</v>
      </c>
      <c r="K145" s="50">
        <v>696507.76</v>
      </c>
      <c r="L145" s="193">
        <v>44566</v>
      </c>
      <c r="M145" s="53">
        <v>44652</v>
      </c>
      <c r="N145" s="87" t="s">
        <v>35</v>
      </c>
      <c r="O145" s="44" t="s">
        <v>48</v>
      </c>
      <c r="P145" s="54" t="s">
        <v>48</v>
      </c>
      <c r="Q145" s="160" t="s">
        <v>48</v>
      </c>
      <c r="R145" s="161" t="s">
        <v>48</v>
      </c>
    </row>
    <row r="146" spans="1:16383" ht="58.5" customHeight="1" x14ac:dyDescent="0.25">
      <c r="A146" s="44">
        <v>115</v>
      </c>
      <c r="B146" s="46" t="s">
        <v>37</v>
      </c>
      <c r="C146" s="46" t="s">
        <v>37</v>
      </c>
      <c r="D146" s="49" t="s">
        <v>274</v>
      </c>
      <c r="E146" s="44" t="s">
        <v>31</v>
      </c>
      <c r="F146" s="44">
        <v>876</v>
      </c>
      <c r="G146" s="43" t="s">
        <v>32</v>
      </c>
      <c r="H146" s="43">
        <v>1</v>
      </c>
      <c r="I146" s="75">
        <v>71100000000</v>
      </c>
      <c r="J146" s="46" t="s">
        <v>33</v>
      </c>
      <c r="K146" s="50">
        <v>2200000</v>
      </c>
      <c r="L146" s="55" t="s">
        <v>46</v>
      </c>
      <c r="M146" s="53">
        <v>44743</v>
      </c>
      <c r="N146" s="212" t="s">
        <v>134</v>
      </c>
      <c r="O146" s="48" t="s">
        <v>48</v>
      </c>
      <c r="P146" s="44" t="s">
        <v>48</v>
      </c>
      <c r="Q146" s="160" t="s">
        <v>48</v>
      </c>
      <c r="R146" s="161" t="s">
        <v>48</v>
      </c>
      <c r="S146" s="29"/>
      <c r="T146" s="29"/>
      <c r="U146" s="29"/>
      <c r="V146" s="29"/>
      <c r="W146" s="29"/>
      <c r="X146" s="29"/>
      <c r="Y146" s="29"/>
      <c r="Z146" s="29"/>
      <c r="AA146" s="29"/>
      <c r="AB146" s="29"/>
      <c r="AC146" s="29"/>
      <c r="AD146" s="29"/>
      <c r="AE146" s="29"/>
      <c r="AF146" s="29"/>
      <c r="AG146" s="29"/>
      <c r="AH146" s="29"/>
      <c r="AI146" s="29"/>
      <c r="AJ146" s="29"/>
      <c r="AK146" s="29"/>
      <c r="AL146" s="29"/>
      <c r="AM146" s="29"/>
      <c r="AN146" s="29"/>
      <c r="AO146" s="29"/>
      <c r="AP146" s="29"/>
      <c r="AQ146" s="29"/>
      <c r="AR146" s="29"/>
      <c r="AS146" s="29"/>
      <c r="AT146" s="29"/>
      <c r="AU146" s="29"/>
      <c r="AV146" s="29"/>
      <c r="AW146" s="29"/>
      <c r="AX146" s="29"/>
      <c r="AY146" s="29"/>
      <c r="AZ146" s="29"/>
      <c r="BA146" s="29"/>
      <c r="BB146" s="29"/>
      <c r="BC146" s="29"/>
      <c r="BD146" s="29"/>
      <c r="BE146" s="29"/>
      <c r="BF146" s="29"/>
      <c r="BG146" s="29"/>
      <c r="BH146" s="29"/>
      <c r="BI146" s="29"/>
      <c r="BJ146" s="29"/>
      <c r="BK146" s="29"/>
      <c r="BL146" s="29"/>
      <c r="BM146" s="29"/>
      <c r="BN146" s="29"/>
      <c r="BO146" s="29"/>
      <c r="BP146" s="29"/>
      <c r="BQ146" s="29"/>
      <c r="BR146" s="29"/>
      <c r="BS146" s="29"/>
      <c r="BT146" s="29"/>
      <c r="BU146" s="29"/>
      <c r="BV146" s="29"/>
      <c r="BW146" s="29"/>
      <c r="BX146" s="29"/>
      <c r="BY146" s="29"/>
      <c r="BZ146" s="29"/>
      <c r="CA146" s="29"/>
      <c r="CB146" s="29"/>
      <c r="CC146" s="29"/>
      <c r="CD146" s="29"/>
      <c r="CE146" s="29"/>
      <c r="CF146" s="29"/>
      <c r="CG146" s="29"/>
      <c r="CH146" s="29"/>
      <c r="CI146" s="29"/>
      <c r="CJ146" s="29"/>
      <c r="CK146" s="29"/>
      <c r="CL146" s="29"/>
      <c r="CM146" s="29"/>
      <c r="CN146" s="29"/>
      <c r="CO146" s="29"/>
      <c r="CP146" s="29"/>
      <c r="CQ146" s="29"/>
      <c r="CR146" s="29"/>
      <c r="CS146" s="29"/>
      <c r="CT146" s="29"/>
      <c r="CU146" s="29"/>
      <c r="CV146" s="29"/>
      <c r="CW146" s="29"/>
      <c r="CX146" s="29"/>
      <c r="CY146" s="29"/>
      <c r="CZ146" s="29"/>
      <c r="DA146" s="29"/>
      <c r="DB146" s="29"/>
      <c r="DC146" s="29"/>
      <c r="DD146" s="29"/>
      <c r="DE146" s="29"/>
      <c r="DF146" s="29"/>
      <c r="DG146" s="29"/>
      <c r="DH146" s="29"/>
      <c r="DI146" s="29"/>
      <c r="DJ146" s="29"/>
      <c r="DK146" s="29"/>
      <c r="DL146" s="29"/>
      <c r="DM146" s="29"/>
      <c r="DN146" s="29"/>
      <c r="DO146" s="29"/>
      <c r="DP146" s="29"/>
      <c r="DQ146" s="29"/>
      <c r="DR146" s="29"/>
      <c r="DS146" s="29"/>
      <c r="DT146" s="29"/>
      <c r="DU146" s="29"/>
      <c r="DV146" s="29"/>
      <c r="DW146" s="29"/>
      <c r="DX146" s="29"/>
      <c r="DY146" s="29"/>
      <c r="DZ146" s="29"/>
      <c r="EA146" s="29"/>
      <c r="EB146" s="29"/>
      <c r="EC146" s="29"/>
      <c r="ED146" s="29"/>
      <c r="EE146" s="29"/>
      <c r="EF146" s="29"/>
      <c r="EG146" s="29"/>
      <c r="EH146" s="29"/>
      <c r="EI146" s="29"/>
      <c r="EJ146" s="29"/>
      <c r="EK146" s="29"/>
      <c r="EL146" s="29"/>
      <c r="EM146" s="29"/>
      <c r="EN146" s="29"/>
      <c r="EO146" s="29"/>
      <c r="EP146" s="29"/>
      <c r="EQ146" s="29"/>
      <c r="ER146" s="29"/>
      <c r="ES146" s="29"/>
      <c r="ET146" s="29"/>
      <c r="EU146" s="29"/>
      <c r="EV146" s="29"/>
      <c r="EW146" s="29"/>
      <c r="EX146" s="29"/>
      <c r="EY146" s="29"/>
      <c r="EZ146" s="29"/>
      <c r="FA146" s="29"/>
      <c r="FB146" s="29"/>
      <c r="FC146" s="29"/>
      <c r="FD146" s="29"/>
      <c r="FE146" s="29"/>
      <c r="FF146" s="29"/>
      <c r="FG146" s="29"/>
      <c r="FH146" s="29"/>
      <c r="FI146" s="29"/>
      <c r="FJ146" s="29"/>
      <c r="FK146" s="29"/>
      <c r="FL146" s="29"/>
      <c r="FM146" s="29"/>
      <c r="FN146" s="29"/>
      <c r="FO146" s="29"/>
      <c r="FP146" s="29"/>
      <c r="FQ146" s="29"/>
      <c r="FR146" s="29"/>
      <c r="FS146" s="29"/>
      <c r="FT146" s="29"/>
      <c r="FU146" s="29"/>
      <c r="FV146" s="29"/>
      <c r="FW146" s="29"/>
      <c r="FX146" s="29"/>
      <c r="FY146" s="29"/>
      <c r="FZ146" s="29"/>
      <c r="GA146" s="29"/>
      <c r="GB146" s="29"/>
      <c r="GC146" s="29"/>
      <c r="GD146" s="29"/>
      <c r="GE146" s="29"/>
      <c r="GF146" s="29"/>
      <c r="GG146" s="29"/>
      <c r="GH146" s="29"/>
      <c r="GI146" s="29"/>
      <c r="GJ146" s="29"/>
      <c r="GK146" s="29"/>
      <c r="GL146" s="29"/>
      <c r="GM146" s="29"/>
      <c r="GN146" s="29"/>
      <c r="GO146" s="29"/>
      <c r="GP146" s="29"/>
      <c r="GQ146" s="29"/>
      <c r="GR146" s="29"/>
      <c r="GS146" s="29"/>
      <c r="GT146" s="29"/>
      <c r="GU146" s="29"/>
      <c r="GV146" s="29"/>
      <c r="GW146" s="29"/>
      <c r="GX146" s="29"/>
      <c r="GY146" s="29"/>
      <c r="GZ146" s="29"/>
      <c r="HA146" s="29"/>
      <c r="HB146" s="29"/>
      <c r="HC146" s="29"/>
      <c r="HD146" s="29"/>
      <c r="HE146" s="29"/>
      <c r="HF146" s="29"/>
      <c r="HG146" s="29"/>
      <c r="HH146" s="29"/>
      <c r="HI146" s="29"/>
      <c r="HJ146" s="29"/>
      <c r="HK146" s="29"/>
      <c r="HL146" s="29"/>
      <c r="HM146" s="29"/>
      <c r="HN146" s="29"/>
      <c r="HO146" s="29"/>
      <c r="HP146" s="29"/>
      <c r="HQ146" s="29"/>
      <c r="HR146" s="29"/>
      <c r="HS146" s="29"/>
      <c r="HT146" s="29"/>
      <c r="HU146" s="29"/>
      <c r="HV146" s="29"/>
      <c r="HW146" s="29"/>
      <c r="HX146" s="29"/>
      <c r="HY146" s="29"/>
      <c r="HZ146" s="29"/>
      <c r="IA146" s="29"/>
      <c r="IB146" s="29"/>
      <c r="IC146" s="29"/>
      <c r="ID146" s="29"/>
      <c r="IE146" s="29"/>
      <c r="IF146" s="29"/>
      <c r="IG146" s="29"/>
      <c r="IH146" s="29"/>
      <c r="II146" s="29"/>
      <c r="IJ146" s="29"/>
      <c r="IK146" s="29"/>
      <c r="IL146" s="29"/>
      <c r="IM146" s="29"/>
      <c r="IN146" s="29"/>
      <c r="IO146" s="29"/>
      <c r="IP146" s="29"/>
      <c r="IQ146" s="29"/>
      <c r="IR146" s="29"/>
      <c r="IS146" s="29"/>
      <c r="IT146" s="29"/>
      <c r="IU146" s="29"/>
      <c r="IV146" s="29"/>
      <c r="IW146" s="29"/>
      <c r="IX146" s="29"/>
      <c r="IY146" s="29"/>
      <c r="IZ146" s="29"/>
      <c r="JA146" s="29"/>
      <c r="JB146" s="29"/>
      <c r="JC146" s="29"/>
      <c r="JD146" s="29"/>
      <c r="JE146" s="29"/>
      <c r="JF146" s="29"/>
      <c r="JG146" s="29"/>
      <c r="JH146" s="29"/>
      <c r="JI146" s="29"/>
      <c r="JJ146" s="29"/>
      <c r="JK146" s="29"/>
      <c r="JL146" s="29"/>
      <c r="JM146" s="29"/>
      <c r="JN146" s="29"/>
      <c r="JO146" s="29"/>
      <c r="JP146" s="29"/>
      <c r="JQ146" s="29"/>
      <c r="JR146" s="29"/>
      <c r="JS146" s="29"/>
      <c r="JT146" s="29"/>
      <c r="JU146" s="29"/>
      <c r="JV146" s="29"/>
      <c r="JW146" s="29"/>
      <c r="JX146" s="29"/>
      <c r="JY146" s="29"/>
      <c r="JZ146" s="29"/>
      <c r="KA146" s="29"/>
      <c r="KB146" s="29"/>
      <c r="KC146" s="29"/>
      <c r="KD146" s="29"/>
      <c r="KE146" s="29"/>
      <c r="KF146" s="29"/>
      <c r="KG146" s="29"/>
      <c r="KH146" s="29"/>
      <c r="KI146" s="29"/>
      <c r="KJ146" s="29"/>
      <c r="KK146" s="29"/>
      <c r="KL146" s="29"/>
      <c r="KM146" s="29"/>
      <c r="KN146" s="29"/>
      <c r="KO146" s="29"/>
      <c r="KP146" s="29"/>
      <c r="KQ146" s="29"/>
      <c r="KR146" s="29"/>
      <c r="KS146" s="29"/>
      <c r="KT146" s="29"/>
      <c r="KU146" s="29"/>
      <c r="KV146" s="29"/>
      <c r="KW146" s="29"/>
      <c r="KX146" s="29"/>
      <c r="KY146" s="29"/>
      <c r="KZ146" s="29"/>
      <c r="LA146" s="29"/>
      <c r="LB146" s="29"/>
      <c r="LC146" s="29"/>
      <c r="LD146" s="29"/>
      <c r="LE146" s="29"/>
      <c r="LF146" s="29"/>
      <c r="LG146" s="29"/>
      <c r="LH146" s="29"/>
      <c r="LI146" s="29"/>
      <c r="LJ146" s="29"/>
      <c r="LK146" s="29"/>
      <c r="LL146" s="29"/>
      <c r="LM146" s="29"/>
      <c r="LN146" s="29"/>
      <c r="LO146" s="29"/>
      <c r="LP146" s="29"/>
      <c r="LQ146" s="29"/>
      <c r="LR146" s="29"/>
      <c r="LS146" s="29"/>
      <c r="LT146" s="29"/>
      <c r="LU146" s="29"/>
      <c r="LV146" s="29"/>
      <c r="LW146" s="29"/>
      <c r="LX146" s="29"/>
      <c r="LY146" s="29"/>
      <c r="LZ146" s="29"/>
      <c r="MA146" s="29"/>
      <c r="MB146" s="29"/>
      <c r="MC146" s="29"/>
      <c r="MD146" s="29"/>
      <c r="ME146" s="29"/>
      <c r="MF146" s="29"/>
      <c r="MG146" s="29"/>
      <c r="MH146" s="29"/>
      <c r="MI146" s="29"/>
      <c r="MJ146" s="29"/>
      <c r="MK146" s="29"/>
      <c r="ML146" s="29"/>
      <c r="MM146" s="29"/>
      <c r="MN146" s="29"/>
      <c r="MO146" s="29"/>
      <c r="MP146" s="29"/>
      <c r="MQ146" s="29"/>
      <c r="MR146" s="29"/>
      <c r="MS146" s="29"/>
      <c r="MT146" s="29"/>
      <c r="MU146" s="29"/>
      <c r="MV146" s="29"/>
      <c r="MW146" s="29"/>
      <c r="MX146" s="29"/>
      <c r="MY146" s="29"/>
      <c r="MZ146" s="29"/>
      <c r="NA146" s="29"/>
      <c r="NB146" s="29"/>
      <c r="NC146" s="29"/>
      <c r="ND146" s="29"/>
      <c r="NE146" s="29"/>
      <c r="NF146" s="29"/>
      <c r="NG146" s="29"/>
      <c r="NH146" s="29"/>
      <c r="NI146" s="29"/>
      <c r="NJ146" s="29"/>
      <c r="NK146" s="29"/>
      <c r="NL146" s="29"/>
      <c r="NM146" s="29"/>
      <c r="NN146" s="29"/>
      <c r="NO146" s="29"/>
      <c r="NP146" s="29"/>
      <c r="NQ146" s="29"/>
      <c r="NR146" s="29"/>
      <c r="NS146" s="29"/>
      <c r="NT146" s="29"/>
      <c r="NU146" s="29"/>
      <c r="NV146" s="29"/>
      <c r="NW146" s="29"/>
      <c r="NX146" s="29"/>
      <c r="NY146" s="29"/>
      <c r="NZ146" s="29"/>
      <c r="OA146" s="29"/>
      <c r="OB146" s="29"/>
      <c r="OC146" s="29"/>
      <c r="OD146" s="29"/>
      <c r="OE146" s="29"/>
      <c r="OF146" s="29"/>
      <c r="OG146" s="29"/>
      <c r="OH146" s="29"/>
      <c r="OI146" s="29"/>
      <c r="OJ146" s="29"/>
      <c r="OK146" s="29"/>
      <c r="OL146" s="29"/>
      <c r="OM146" s="29"/>
      <c r="ON146" s="29"/>
      <c r="OO146" s="29"/>
      <c r="OP146" s="29"/>
      <c r="OQ146" s="29"/>
      <c r="OR146" s="29"/>
      <c r="OS146" s="29"/>
      <c r="OT146" s="29"/>
      <c r="OU146" s="29"/>
      <c r="OV146" s="29"/>
      <c r="OW146" s="29"/>
      <c r="OX146" s="29"/>
      <c r="OY146" s="29"/>
      <c r="OZ146" s="29"/>
      <c r="PA146" s="29"/>
      <c r="PB146" s="29"/>
      <c r="PC146" s="29"/>
      <c r="PD146" s="29"/>
      <c r="PE146" s="29"/>
      <c r="PF146" s="29"/>
      <c r="PG146" s="29"/>
      <c r="PH146" s="29"/>
      <c r="PI146" s="29"/>
      <c r="PJ146" s="29"/>
      <c r="PK146" s="29"/>
      <c r="PL146" s="29"/>
      <c r="PM146" s="29"/>
      <c r="PN146" s="29"/>
      <c r="PO146" s="29"/>
      <c r="PP146" s="29"/>
      <c r="PQ146" s="29"/>
      <c r="PR146" s="29"/>
      <c r="PS146" s="29"/>
      <c r="PT146" s="29"/>
      <c r="PU146" s="29"/>
      <c r="PV146" s="29"/>
      <c r="PW146" s="29"/>
      <c r="PX146" s="29"/>
      <c r="PY146" s="29"/>
      <c r="PZ146" s="29"/>
      <c r="QA146" s="29"/>
      <c r="QB146" s="29"/>
      <c r="QC146" s="29"/>
      <c r="QD146" s="29"/>
      <c r="QE146" s="29"/>
      <c r="QF146" s="29"/>
      <c r="QG146" s="29"/>
      <c r="QH146" s="29"/>
      <c r="QI146" s="29"/>
      <c r="QJ146" s="29"/>
      <c r="QK146" s="29"/>
      <c r="QL146" s="29"/>
      <c r="QM146" s="29"/>
      <c r="QN146" s="29"/>
      <c r="QO146" s="29"/>
      <c r="QP146" s="29"/>
      <c r="QQ146" s="29"/>
      <c r="QR146" s="29"/>
      <c r="QS146" s="29"/>
      <c r="QT146" s="29"/>
      <c r="QU146" s="29"/>
      <c r="QV146" s="29"/>
      <c r="QW146" s="29"/>
      <c r="QX146" s="29"/>
      <c r="QY146" s="29"/>
      <c r="QZ146" s="29"/>
      <c r="RA146" s="29"/>
      <c r="RB146" s="29"/>
      <c r="RC146" s="29"/>
      <c r="RD146" s="29"/>
      <c r="RE146" s="29"/>
      <c r="RF146" s="29"/>
      <c r="RG146" s="29"/>
      <c r="RH146" s="29"/>
      <c r="RI146" s="29"/>
      <c r="RJ146" s="29"/>
      <c r="RK146" s="29"/>
      <c r="RL146" s="29"/>
      <c r="RM146" s="29"/>
      <c r="RN146" s="29"/>
      <c r="RO146" s="29"/>
      <c r="RP146" s="29"/>
      <c r="RQ146" s="29"/>
      <c r="RR146" s="29"/>
      <c r="RS146" s="29"/>
      <c r="RT146" s="29"/>
      <c r="RU146" s="29"/>
      <c r="RV146" s="29"/>
      <c r="RW146" s="29"/>
      <c r="RX146" s="29"/>
      <c r="RY146" s="29"/>
      <c r="RZ146" s="29"/>
      <c r="SA146" s="29"/>
      <c r="SB146" s="29"/>
      <c r="SC146" s="29"/>
      <c r="SD146" s="29"/>
      <c r="SE146" s="29"/>
      <c r="SF146" s="29"/>
      <c r="SG146" s="29"/>
      <c r="SH146" s="29"/>
      <c r="SI146" s="29"/>
      <c r="SJ146" s="29"/>
      <c r="SK146" s="29"/>
      <c r="SL146" s="29"/>
      <c r="SM146" s="29"/>
      <c r="SN146" s="29"/>
      <c r="SO146" s="29"/>
      <c r="SP146" s="29"/>
      <c r="SQ146" s="29"/>
      <c r="SR146" s="29"/>
      <c r="SS146" s="29"/>
      <c r="ST146" s="29"/>
      <c r="SU146" s="29"/>
      <c r="SV146" s="29"/>
      <c r="SW146" s="29"/>
      <c r="SX146" s="29"/>
      <c r="SY146" s="29"/>
      <c r="SZ146" s="29"/>
      <c r="TA146" s="29"/>
      <c r="TB146" s="29"/>
      <c r="TC146" s="29"/>
      <c r="TD146" s="29"/>
      <c r="TE146" s="29"/>
      <c r="TF146" s="29"/>
      <c r="TG146" s="29"/>
      <c r="TH146" s="29"/>
      <c r="TI146" s="29"/>
      <c r="TJ146" s="29"/>
      <c r="TK146" s="29"/>
      <c r="TL146" s="29"/>
      <c r="TM146" s="29"/>
      <c r="TN146" s="29"/>
      <c r="TO146" s="29"/>
      <c r="TP146" s="29"/>
      <c r="TQ146" s="29"/>
      <c r="TR146" s="29"/>
      <c r="TS146" s="29"/>
      <c r="TT146" s="29"/>
      <c r="TU146" s="29"/>
      <c r="TV146" s="29"/>
      <c r="TW146" s="29"/>
      <c r="TX146" s="29"/>
      <c r="TY146" s="29"/>
      <c r="TZ146" s="29"/>
      <c r="UA146" s="29"/>
      <c r="UB146" s="29"/>
      <c r="UC146" s="29"/>
      <c r="UD146" s="29"/>
      <c r="UE146" s="29"/>
      <c r="UF146" s="29"/>
      <c r="UG146" s="29"/>
      <c r="UH146" s="29"/>
      <c r="UI146" s="29"/>
      <c r="UJ146" s="29"/>
      <c r="UK146" s="29"/>
      <c r="UL146" s="29"/>
      <c r="UM146" s="29"/>
      <c r="UN146" s="29"/>
      <c r="UO146" s="29"/>
      <c r="UP146" s="29"/>
      <c r="UQ146" s="29"/>
      <c r="UR146" s="29"/>
      <c r="US146" s="29"/>
      <c r="UT146" s="29"/>
      <c r="UU146" s="29"/>
      <c r="UV146" s="29"/>
      <c r="UW146" s="29"/>
      <c r="UX146" s="29"/>
      <c r="UY146" s="29"/>
      <c r="UZ146" s="29"/>
      <c r="VA146" s="29"/>
      <c r="VB146" s="29"/>
      <c r="VC146" s="29"/>
      <c r="VD146" s="29"/>
      <c r="VE146" s="29"/>
      <c r="VF146" s="29"/>
      <c r="VG146" s="29"/>
      <c r="VH146" s="29"/>
      <c r="VI146" s="29"/>
      <c r="VJ146" s="29"/>
      <c r="VK146" s="29"/>
      <c r="VL146" s="29"/>
      <c r="VM146" s="29"/>
      <c r="VN146" s="29"/>
      <c r="VO146" s="29"/>
      <c r="VP146" s="29"/>
      <c r="VQ146" s="29"/>
      <c r="VR146" s="29"/>
      <c r="VS146" s="29"/>
      <c r="VT146" s="29"/>
      <c r="VU146" s="29"/>
      <c r="VV146" s="29"/>
      <c r="VW146" s="29"/>
      <c r="VX146" s="29"/>
      <c r="VY146" s="29"/>
      <c r="VZ146" s="29"/>
      <c r="WA146" s="29"/>
      <c r="WB146" s="29"/>
      <c r="WC146" s="29"/>
      <c r="WD146" s="29"/>
      <c r="WE146" s="29"/>
      <c r="WF146" s="29"/>
      <c r="WG146" s="29"/>
      <c r="WH146" s="29"/>
      <c r="WI146" s="29"/>
      <c r="WJ146" s="29"/>
      <c r="WK146" s="29"/>
      <c r="WL146" s="29"/>
      <c r="WM146" s="29"/>
      <c r="WN146" s="29"/>
      <c r="WO146" s="29"/>
      <c r="WP146" s="29"/>
      <c r="WQ146" s="29"/>
      <c r="WR146" s="29"/>
      <c r="WS146" s="29"/>
      <c r="WT146" s="29"/>
      <c r="WU146" s="29"/>
      <c r="WV146" s="29"/>
      <c r="WW146" s="29"/>
      <c r="WX146" s="29"/>
      <c r="WY146" s="29"/>
      <c r="WZ146" s="29"/>
      <c r="XA146" s="29"/>
      <c r="XB146" s="29"/>
      <c r="XC146" s="29"/>
      <c r="XD146" s="29"/>
      <c r="XE146" s="29"/>
      <c r="XF146" s="29"/>
      <c r="XG146" s="29"/>
      <c r="XH146" s="29"/>
      <c r="XI146" s="29"/>
      <c r="XJ146" s="29"/>
      <c r="XK146" s="29"/>
      <c r="XL146" s="29"/>
      <c r="XM146" s="29"/>
      <c r="XN146" s="29"/>
      <c r="XO146" s="29"/>
      <c r="XP146" s="29"/>
      <c r="XQ146" s="29"/>
      <c r="XR146" s="29"/>
      <c r="XS146" s="29"/>
      <c r="XT146" s="29"/>
      <c r="XU146" s="29"/>
      <c r="XV146" s="29"/>
      <c r="XW146" s="29"/>
      <c r="XX146" s="29"/>
      <c r="XY146" s="29"/>
      <c r="XZ146" s="29"/>
      <c r="YA146" s="29"/>
      <c r="YB146" s="29"/>
      <c r="YC146" s="29"/>
      <c r="YD146" s="29"/>
      <c r="YE146" s="29"/>
      <c r="YF146" s="29"/>
      <c r="YG146" s="29"/>
      <c r="YH146" s="29"/>
      <c r="YI146" s="29"/>
      <c r="YJ146" s="29"/>
      <c r="YK146" s="29"/>
      <c r="YL146" s="29"/>
      <c r="YM146" s="29"/>
      <c r="YN146" s="29"/>
      <c r="YO146" s="29"/>
      <c r="YP146" s="29"/>
      <c r="YQ146" s="29"/>
      <c r="YR146" s="29"/>
      <c r="YS146" s="29"/>
      <c r="YT146" s="29"/>
      <c r="YU146" s="29"/>
      <c r="YV146" s="29"/>
      <c r="YW146" s="29"/>
      <c r="YX146" s="29"/>
      <c r="YY146" s="29"/>
      <c r="YZ146" s="29"/>
      <c r="ZA146" s="29"/>
      <c r="ZB146" s="29"/>
      <c r="ZC146" s="29"/>
      <c r="ZD146" s="29"/>
      <c r="ZE146" s="29"/>
      <c r="ZF146" s="29"/>
      <c r="ZG146" s="29"/>
      <c r="ZH146" s="29"/>
      <c r="ZI146" s="29"/>
      <c r="ZJ146" s="29"/>
      <c r="ZK146" s="29"/>
      <c r="ZL146" s="29"/>
      <c r="ZM146" s="29"/>
      <c r="ZN146" s="29"/>
      <c r="ZO146" s="29"/>
      <c r="ZP146" s="29"/>
      <c r="ZQ146" s="29"/>
      <c r="ZR146" s="29"/>
      <c r="ZS146" s="29"/>
      <c r="ZT146" s="29"/>
      <c r="ZU146" s="29"/>
      <c r="ZV146" s="29"/>
      <c r="ZW146" s="29"/>
      <c r="ZX146" s="29"/>
      <c r="ZY146" s="29"/>
      <c r="ZZ146" s="29"/>
      <c r="AAA146" s="29"/>
      <c r="AAB146" s="29"/>
      <c r="AAC146" s="29"/>
      <c r="AAD146" s="29"/>
      <c r="AAE146" s="29"/>
      <c r="AAF146" s="29"/>
      <c r="AAG146" s="29"/>
      <c r="AAH146" s="29"/>
      <c r="AAI146" s="29"/>
      <c r="AAJ146" s="29"/>
      <c r="AAK146" s="29"/>
      <c r="AAL146" s="29"/>
      <c r="AAM146" s="29"/>
      <c r="AAN146" s="29"/>
      <c r="AAO146" s="29"/>
      <c r="AAP146" s="29"/>
      <c r="AAQ146" s="29"/>
      <c r="AAR146" s="29"/>
      <c r="AAS146" s="29"/>
      <c r="AAT146" s="29"/>
      <c r="AAU146" s="29"/>
      <c r="AAV146" s="29"/>
      <c r="AAW146" s="29"/>
      <c r="AAX146" s="29"/>
      <c r="AAY146" s="29"/>
      <c r="AAZ146" s="29"/>
      <c r="ABA146" s="29"/>
      <c r="ABB146" s="29"/>
      <c r="ABC146" s="29"/>
      <c r="ABD146" s="29"/>
      <c r="ABE146" s="29"/>
      <c r="ABF146" s="29"/>
      <c r="ABG146" s="29"/>
      <c r="ABH146" s="29"/>
      <c r="ABI146" s="29"/>
      <c r="ABJ146" s="29"/>
      <c r="ABK146" s="29"/>
      <c r="ABL146" s="29"/>
      <c r="ABM146" s="29"/>
      <c r="ABN146" s="29"/>
      <c r="ABO146" s="29"/>
      <c r="ABP146" s="29"/>
      <c r="ABQ146" s="29"/>
      <c r="ABR146" s="29"/>
      <c r="ABS146" s="29"/>
      <c r="ABT146" s="29"/>
      <c r="ABU146" s="29"/>
      <c r="ABV146" s="29"/>
      <c r="ABW146" s="29"/>
      <c r="ABX146" s="29"/>
      <c r="ABY146" s="29"/>
      <c r="ABZ146" s="29"/>
      <c r="ACA146" s="29"/>
      <c r="ACB146" s="29"/>
      <c r="ACC146" s="29"/>
      <c r="ACD146" s="29"/>
      <c r="ACE146" s="29"/>
      <c r="ACF146" s="29"/>
      <c r="ACG146" s="29"/>
      <c r="ACH146" s="29"/>
      <c r="ACI146" s="29"/>
      <c r="ACJ146" s="29"/>
      <c r="ACK146" s="29"/>
      <c r="ACL146" s="29"/>
      <c r="ACM146" s="29"/>
      <c r="ACN146" s="29"/>
      <c r="ACO146" s="29"/>
      <c r="ACP146" s="29"/>
      <c r="ACQ146" s="29"/>
      <c r="ACR146" s="29"/>
      <c r="ACS146" s="29"/>
      <c r="ACT146" s="29"/>
      <c r="ACU146" s="29"/>
      <c r="ACV146" s="29"/>
      <c r="ACW146" s="29"/>
      <c r="ACX146" s="29"/>
      <c r="ACY146" s="29"/>
      <c r="ACZ146" s="29"/>
      <c r="ADA146" s="29"/>
      <c r="ADB146" s="29"/>
      <c r="ADC146" s="29"/>
      <c r="ADD146" s="29"/>
      <c r="ADE146" s="29"/>
      <c r="ADF146" s="29"/>
      <c r="ADG146" s="29"/>
      <c r="ADH146" s="29"/>
      <c r="ADI146" s="29"/>
      <c r="ADJ146" s="29"/>
      <c r="ADK146" s="29"/>
      <c r="ADL146" s="29"/>
      <c r="ADM146" s="29"/>
      <c r="ADN146" s="29"/>
      <c r="ADO146" s="29"/>
      <c r="ADP146" s="29"/>
      <c r="ADQ146" s="29"/>
      <c r="ADR146" s="29"/>
      <c r="ADS146" s="29"/>
      <c r="ADT146" s="29"/>
      <c r="ADU146" s="29"/>
      <c r="ADV146" s="29"/>
      <c r="ADW146" s="29"/>
      <c r="ADX146" s="29"/>
      <c r="ADY146" s="29"/>
      <c r="ADZ146" s="29"/>
      <c r="AEA146" s="29"/>
      <c r="AEB146" s="29"/>
      <c r="AEC146" s="29"/>
      <c r="AED146" s="29"/>
      <c r="AEE146" s="29"/>
      <c r="AEF146" s="29"/>
      <c r="AEG146" s="29"/>
      <c r="AEH146" s="29"/>
      <c r="AEI146" s="29"/>
      <c r="AEJ146" s="29"/>
      <c r="AEK146" s="29"/>
      <c r="AEL146" s="29"/>
      <c r="AEM146" s="29"/>
      <c r="AEN146" s="29"/>
      <c r="AEO146" s="29"/>
      <c r="AEP146" s="29"/>
      <c r="AEQ146" s="29"/>
      <c r="AER146" s="29"/>
      <c r="AES146" s="29"/>
      <c r="AET146" s="29"/>
      <c r="AEU146" s="29"/>
      <c r="AEV146" s="29"/>
      <c r="AEW146" s="29"/>
      <c r="AEX146" s="29"/>
      <c r="AEY146" s="29"/>
      <c r="AEZ146" s="29"/>
      <c r="AFA146" s="29"/>
      <c r="AFB146" s="29"/>
      <c r="AFC146" s="29"/>
      <c r="AFD146" s="29"/>
      <c r="AFE146" s="29"/>
      <c r="AFF146" s="29"/>
      <c r="AFG146" s="29"/>
      <c r="AFH146" s="29"/>
      <c r="AFI146" s="29"/>
      <c r="AFJ146" s="29"/>
      <c r="AFK146" s="29"/>
      <c r="AFL146" s="29"/>
      <c r="AFM146" s="29"/>
      <c r="AFN146" s="29"/>
      <c r="AFO146" s="29"/>
      <c r="AFP146" s="29"/>
      <c r="AFQ146" s="29"/>
      <c r="AFR146" s="29"/>
      <c r="AFS146" s="29"/>
      <c r="AFT146" s="29"/>
      <c r="AFU146" s="29"/>
      <c r="AFV146" s="29"/>
      <c r="AFW146" s="29"/>
      <c r="AFX146" s="29"/>
      <c r="AFY146" s="29"/>
      <c r="AFZ146" s="29"/>
      <c r="AGA146" s="29"/>
      <c r="AGB146" s="29"/>
      <c r="AGC146" s="29"/>
      <c r="AGD146" s="29"/>
      <c r="AGE146" s="29"/>
      <c r="AGF146" s="29"/>
      <c r="AGG146" s="29"/>
      <c r="AGH146" s="29"/>
      <c r="AGI146" s="29"/>
      <c r="AGJ146" s="29"/>
      <c r="AGK146" s="29"/>
      <c r="AGL146" s="29"/>
      <c r="AGM146" s="29"/>
      <c r="AGN146" s="29"/>
      <c r="AGO146" s="29"/>
      <c r="AGP146" s="29"/>
      <c r="AGQ146" s="29"/>
      <c r="AGR146" s="29"/>
      <c r="AGS146" s="29"/>
      <c r="AGT146" s="29"/>
      <c r="AGU146" s="29"/>
      <c r="AGV146" s="29"/>
      <c r="AGW146" s="29"/>
      <c r="AGX146" s="29"/>
      <c r="AGY146" s="29"/>
      <c r="AGZ146" s="29"/>
      <c r="AHA146" s="29"/>
      <c r="AHB146" s="29"/>
      <c r="AHC146" s="29"/>
      <c r="AHD146" s="29"/>
      <c r="AHE146" s="29"/>
      <c r="AHF146" s="29"/>
      <c r="AHG146" s="29"/>
      <c r="AHH146" s="29"/>
      <c r="AHI146" s="29"/>
      <c r="AHJ146" s="29"/>
      <c r="AHK146" s="29"/>
      <c r="AHL146" s="29"/>
      <c r="AHM146" s="29"/>
      <c r="AHN146" s="29"/>
      <c r="AHO146" s="29"/>
      <c r="AHP146" s="29"/>
      <c r="AHQ146" s="29"/>
      <c r="AHR146" s="29"/>
      <c r="AHS146" s="29"/>
      <c r="AHT146" s="29"/>
      <c r="AHU146" s="29"/>
      <c r="AHV146" s="29"/>
      <c r="AHW146" s="29"/>
      <c r="AHX146" s="29"/>
      <c r="AHY146" s="29"/>
      <c r="AHZ146" s="29"/>
      <c r="AIA146" s="29"/>
      <c r="AIB146" s="29"/>
      <c r="AIC146" s="29"/>
      <c r="AID146" s="29"/>
      <c r="AIE146" s="29"/>
      <c r="AIF146" s="29"/>
      <c r="AIG146" s="29"/>
      <c r="AIH146" s="29"/>
      <c r="AII146" s="29"/>
      <c r="AIJ146" s="29"/>
      <c r="AIK146" s="29"/>
      <c r="AIL146" s="29"/>
      <c r="AIM146" s="29"/>
      <c r="AIN146" s="29"/>
      <c r="AIO146" s="29"/>
      <c r="AIP146" s="29"/>
      <c r="AIQ146" s="29"/>
      <c r="AIR146" s="29"/>
      <c r="AIS146" s="29"/>
      <c r="AIT146" s="29"/>
      <c r="AIU146" s="29"/>
      <c r="AIV146" s="29"/>
      <c r="AIW146" s="29"/>
      <c r="AIX146" s="29"/>
      <c r="AIY146" s="29"/>
      <c r="AIZ146" s="29"/>
      <c r="AJA146" s="29"/>
      <c r="AJB146" s="29"/>
      <c r="AJC146" s="29"/>
      <c r="AJD146" s="29"/>
      <c r="AJE146" s="29"/>
      <c r="AJF146" s="29"/>
      <c r="AJG146" s="29"/>
      <c r="AJH146" s="29"/>
      <c r="AJI146" s="29"/>
      <c r="AJJ146" s="29"/>
      <c r="AJK146" s="29"/>
      <c r="AJL146" s="29"/>
      <c r="AJM146" s="29"/>
      <c r="AJN146" s="29"/>
      <c r="AJO146" s="29"/>
      <c r="AJP146" s="29"/>
      <c r="AJQ146" s="29"/>
      <c r="AJR146" s="29"/>
      <c r="AJS146" s="29"/>
      <c r="AJT146" s="29"/>
      <c r="AJU146" s="29"/>
      <c r="AJV146" s="29"/>
      <c r="AJW146" s="29"/>
      <c r="AJX146" s="29"/>
      <c r="AJY146" s="29"/>
      <c r="AJZ146" s="29"/>
      <c r="AKA146" s="29"/>
      <c r="AKB146" s="29"/>
      <c r="AKC146" s="29"/>
      <c r="AKD146" s="29"/>
      <c r="AKE146" s="29"/>
      <c r="AKF146" s="29"/>
      <c r="AKG146" s="29"/>
      <c r="AKH146" s="29"/>
      <c r="AKI146" s="29"/>
      <c r="AKJ146" s="29"/>
      <c r="AKK146" s="29"/>
      <c r="AKL146" s="29"/>
      <c r="AKM146" s="29"/>
      <c r="AKN146" s="29"/>
      <c r="AKO146" s="29"/>
      <c r="AKP146" s="29"/>
      <c r="AKQ146" s="29"/>
      <c r="AKR146" s="29"/>
      <c r="AKS146" s="29"/>
      <c r="AKT146" s="29"/>
      <c r="AKU146" s="29"/>
      <c r="AKV146" s="29"/>
      <c r="AKW146" s="29"/>
      <c r="AKX146" s="29"/>
      <c r="AKY146" s="29"/>
      <c r="AKZ146" s="29"/>
      <c r="ALA146" s="29"/>
      <c r="ALB146" s="29"/>
      <c r="ALC146" s="29"/>
      <c r="ALD146" s="29"/>
      <c r="ALE146" s="29"/>
      <c r="ALF146" s="29"/>
      <c r="ALG146" s="29"/>
      <c r="ALH146" s="29"/>
      <c r="ALI146" s="29"/>
      <c r="ALJ146" s="29"/>
      <c r="ALK146" s="29"/>
      <c r="ALL146" s="29"/>
      <c r="ALM146" s="29"/>
      <c r="ALN146" s="29"/>
      <c r="ALO146" s="29"/>
      <c r="ALP146" s="29"/>
      <c r="ALQ146" s="29"/>
      <c r="ALR146" s="29"/>
      <c r="ALS146" s="29"/>
      <c r="ALT146" s="29"/>
      <c r="ALU146" s="29"/>
      <c r="ALV146" s="29"/>
      <c r="ALW146" s="29"/>
      <c r="ALX146" s="29"/>
      <c r="ALY146" s="29"/>
      <c r="ALZ146" s="29"/>
      <c r="AMA146" s="29"/>
      <c r="AMB146" s="29"/>
      <c r="AMC146" s="29"/>
      <c r="AMD146" s="29"/>
      <c r="AME146" s="29"/>
      <c r="AMF146" s="29"/>
      <c r="AMG146" s="29"/>
      <c r="AMH146" s="29"/>
      <c r="AMI146" s="29"/>
      <c r="AMJ146" s="29"/>
      <c r="AMK146" s="29"/>
      <c r="AML146" s="29"/>
      <c r="AMM146" s="29"/>
      <c r="AMN146" s="29"/>
      <c r="AMO146" s="29"/>
      <c r="AMP146" s="29"/>
      <c r="AMQ146" s="29"/>
      <c r="AMR146" s="29"/>
      <c r="AMS146" s="29"/>
      <c r="AMT146" s="29"/>
      <c r="AMU146" s="29"/>
      <c r="AMV146" s="29"/>
      <c r="AMW146" s="29"/>
      <c r="AMX146" s="29"/>
      <c r="AMY146" s="29"/>
      <c r="AMZ146" s="29"/>
      <c r="ANA146" s="29"/>
      <c r="ANB146" s="29"/>
      <c r="ANC146" s="29"/>
      <c r="AND146" s="29"/>
      <c r="ANE146" s="29"/>
      <c r="ANF146" s="29"/>
      <c r="ANG146" s="29"/>
      <c r="ANH146" s="29"/>
      <c r="ANI146" s="29"/>
      <c r="ANJ146" s="29"/>
      <c r="ANK146" s="29"/>
      <c r="ANL146" s="29"/>
      <c r="ANM146" s="29"/>
      <c r="ANN146" s="29"/>
      <c r="ANO146" s="29"/>
      <c r="ANP146" s="29"/>
      <c r="ANQ146" s="29"/>
      <c r="ANR146" s="29"/>
      <c r="ANS146" s="29"/>
      <c r="ANT146" s="29"/>
      <c r="ANU146" s="29"/>
      <c r="ANV146" s="29"/>
      <c r="ANW146" s="29"/>
      <c r="ANX146" s="29"/>
      <c r="ANY146" s="29"/>
      <c r="ANZ146" s="29"/>
      <c r="AOA146" s="29"/>
      <c r="AOB146" s="29"/>
      <c r="AOC146" s="29"/>
      <c r="AOD146" s="29"/>
      <c r="AOE146" s="29"/>
      <c r="AOF146" s="29"/>
      <c r="AOG146" s="29"/>
      <c r="AOH146" s="29"/>
      <c r="AOI146" s="29"/>
      <c r="AOJ146" s="29"/>
      <c r="AOK146" s="29"/>
      <c r="AOL146" s="29"/>
      <c r="AOM146" s="29"/>
      <c r="AON146" s="29"/>
      <c r="AOO146" s="29"/>
      <c r="AOP146" s="29"/>
      <c r="AOQ146" s="29"/>
      <c r="AOR146" s="29"/>
      <c r="AOS146" s="29"/>
      <c r="AOT146" s="29"/>
      <c r="AOU146" s="29"/>
      <c r="AOV146" s="29"/>
      <c r="AOW146" s="29"/>
      <c r="AOX146" s="29"/>
      <c r="AOY146" s="29"/>
      <c r="AOZ146" s="29"/>
      <c r="APA146" s="29"/>
      <c r="APB146" s="29"/>
      <c r="APC146" s="29"/>
      <c r="APD146" s="29"/>
      <c r="APE146" s="29"/>
      <c r="APF146" s="29"/>
      <c r="APG146" s="29"/>
      <c r="APH146" s="29"/>
      <c r="API146" s="29"/>
      <c r="APJ146" s="29"/>
      <c r="APK146" s="29"/>
      <c r="APL146" s="29"/>
      <c r="APM146" s="29"/>
      <c r="APN146" s="29"/>
      <c r="APO146" s="29"/>
      <c r="APP146" s="29"/>
      <c r="APQ146" s="29"/>
      <c r="APR146" s="29"/>
      <c r="APS146" s="29"/>
      <c r="APT146" s="29"/>
      <c r="APU146" s="29"/>
      <c r="APV146" s="29"/>
      <c r="APW146" s="29"/>
      <c r="APX146" s="29"/>
      <c r="APY146" s="29"/>
      <c r="APZ146" s="29"/>
      <c r="AQA146" s="29"/>
      <c r="AQB146" s="29"/>
      <c r="AQC146" s="29"/>
      <c r="AQD146" s="29"/>
      <c r="AQE146" s="29"/>
      <c r="AQF146" s="29"/>
      <c r="AQG146" s="29"/>
      <c r="AQH146" s="29"/>
      <c r="AQI146" s="29"/>
      <c r="AQJ146" s="29"/>
      <c r="AQK146" s="29"/>
      <c r="AQL146" s="29"/>
      <c r="AQM146" s="29"/>
      <c r="AQN146" s="29"/>
      <c r="AQO146" s="29"/>
      <c r="AQP146" s="29"/>
      <c r="AQQ146" s="29"/>
      <c r="AQR146" s="29"/>
      <c r="AQS146" s="29"/>
      <c r="AQT146" s="29"/>
      <c r="AQU146" s="29"/>
      <c r="AQV146" s="29"/>
      <c r="AQW146" s="29"/>
      <c r="AQX146" s="29"/>
      <c r="AQY146" s="29"/>
      <c r="AQZ146" s="29"/>
      <c r="ARA146" s="29"/>
      <c r="ARB146" s="29"/>
      <c r="ARC146" s="29"/>
      <c r="ARD146" s="29"/>
      <c r="ARE146" s="29"/>
      <c r="ARF146" s="29"/>
      <c r="ARG146" s="29"/>
      <c r="ARH146" s="29"/>
      <c r="ARI146" s="29"/>
      <c r="ARJ146" s="29"/>
      <c r="ARK146" s="29"/>
      <c r="ARL146" s="29"/>
      <c r="ARM146" s="29"/>
      <c r="ARN146" s="29"/>
      <c r="ARO146" s="29"/>
      <c r="ARP146" s="29"/>
      <c r="ARQ146" s="29"/>
      <c r="ARR146" s="29"/>
      <c r="ARS146" s="29"/>
      <c r="ART146" s="29"/>
      <c r="ARU146" s="29"/>
      <c r="ARV146" s="29"/>
      <c r="ARW146" s="29"/>
      <c r="ARX146" s="29"/>
      <c r="ARY146" s="29"/>
      <c r="ARZ146" s="29"/>
      <c r="ASA146" s="29"/>
      <c r="ASB146" s="29"/>
      <c r="ASC146" s="29"/>
      <c r="ASD146" s="29"/>
      <c r="ASE146" s="29"/>
      <c r="ASF146" s="29"/>
      <c r="ASG146" s="29"/>
      <c r="ASH146" s="29"/>
      <c r="ASI146" s="29"/>
      <c r="ASJ146" s="29"/>
      <c r="ASK146" s="29"/>
      <c r="ASL146" s="29"/>
      <c r="ASM146" s="29"/>
      <c r="ASN146" s="29"/>
      <c r="ASO146" s="29"/>
      <c r="ASP146" s="29"/>
      <c r="ASQ146" s="29"/>
      <c r="ASR146" s="29"/>
      <c r="ASS146" s="29"/>
      <c r="AST146" s="29"/>
      <c r="ASU146" s="29"/>
      <c r="ASV146" s="29"/>
      <c r="ASW146" s="29"/>
      <c r="ASX146" s="29"/>
      <c r="ASY146" s="29"/>
      <c r="ASZ146" s="29"/>
      <c r="ATA146" s="29"/>
      <c r="ATB146" s="29"/>
      <c r="ATC146" s="29"/>
      <c r="ATD146" s="29"/>
      <c r="ATE146" s="29"/>
      <c r="ATF146" s="29"/>
      <c r="ATG146" s="29"/>
      <c r="ATH146" s="29"/>
      <c r="ATI146" s="29"/>
      <c r="ATJ146" s="29"/>
      <c r="ATK146" s="29"/>
      <c r="ATL146" s="29"/>
      <c r="ATM146" s="29"/>
      <c r="ATN146" s="29"/>
      <c r="ATO146" s="29"/>
      <c r="ATP146" s="29"/>
      <c r="ATQ146" s="29"/>
      <c r="ATR146" s="29"/>
      <c r="ATS146" s="29"/>
      <c r="ATT146" s="29"/>
      <c r="ATU146" s="29"/>
      <c r="ATV146" s="29"/>
      <c r="ATW146" s="29"/>
      <c r="ATX146" s="29"/>
      <c r="ATY146" s="29"/>
      <c r="ATZ146" s="29"/>
      <c r="AUA146" s="29"/>
      <c r="AUB146" s="29"/>
      <c r="AUC146" s="29"/>
      <c r="AUD146" s="29"/>
      <c r="AUE146" s="29"/>
      <c r="AUF146" s="29"/>
      <c r="AUG146" s="29"/>
      <c r="AUH146" s="29"/>
      <c r="AUI146" s="29"/>
      <c r="AUJ146" s="29"/>
      <c r="AUK146" s="29"/>
      <c r="AUL146" s="29"/>
      <c r="AUM146" s="29"/>
      <c r="AUN146" s="29"/>
      <c r="AUO146" s="29"/>
      <c r="AUP146" s="29"/>
      <c r="AUQ146" s="29"/>
      <c r="AUR146" s="29"/>
      <c r="AUS146" s="29"/>
      <c r="AUT146" s="29"/>
      <c r="AUU146" s="29"/>
      <c r="AUV146" s="29"/>
      <c r="AUW146" s="29"/>
      <c r="AUX146" s="29"/>
      <c r="AUY146" s="29"/>
      <c r="AUZ146" s="29"/>
      <c r="AVA146" s="29"/>
      <c r="AVB146" s="29"/>
      <c r="AVC146" s="29"/>
      <c r="AVD146" s="29"/>
      <c r="AVE146" s="29"/>
      <c r="AVF146" s="29"/>
      <c r="AVG146" s="29"/>
      <c r="AVH146" s="29"/>
      <c r="AVI146" s="29"/>
      <c r="AVJ146" s="29"/>
      <c r="AVK146" s="29"/>
      <c r="AVL146" s="29"/>
      <c r="AVM146" s="29"/>
      <c r="AVN146" s="29"/>
      <c r="AVO146" s="29"/>
      <c r="AVP146" s="29"/>
      <c r="AVQ146" s="29"/>
      <c r="AVR146" s="29"/>
      <c r="AVS146" s="29"/>
      <c r="AVT146" s="29"/>
      <c r="AVU146" s="29"/>
      <c r="AVV146" s="29"/>
      <c r="AVW146" s="29"/>
      <c r="AVX146" s="29"/>
      <c r="AVY146" s="29"/>
      <c r="AVZ146" s="29"/>
      <c r="AWA146" s="29"/>
      <c r="AWB146" s="29"/>
      <c r="AWC146" s="29"/>
      <c r="AWD146" s="29"/>
      <c r="AWE146" s="29"/>
      <c r="AWF146" s="29"/>
      <c r="AWG146" s="29"/>
      <c r="AWH146" s="29"/>
      <c r="AWI146" s="29"/>
      <c r="AWJ146" s="29"/>
      <c r="AWK146" s="29"/>
      <c r="AWL146" s="29"/>
      <c r="AWM146" s="29"/>
      <c r="AWN146" s="29"/>
      <c r="AWO146" s="29"/>
      <c r="AWP146" s="29"/>
      <c r="AWQ146" s="29"/>
      <c r="AWR146" s="29"/>
      <c r="AWS146" s="29"/>
      <c r="AWT146" s="29"/>
      <c r="AWU146" s="29"/>
      <c r="AWV146" s="29"/>
      <c r="AWW146" s="29"/>
      <c r="AWX146" s="29"/>
      <c r="AWY146" s="29"/>
      <c r="AWZ146" s="29"/>
      <c r="AXA146" s="29"/>
      <c r="AXB146" s="29"/>
      <c r="AXC146" s="29"/>
      <c r="AXD146" s="29"/>
      <c r="AXE146" s="29"/>
      <c r="AXF146" s="29"/>
      <c r="AXG146" s="29"/>
      <c r="AXH146" s="29"/>
      <c r="AXI146" s="29"/>
      <c r="AXJ146" s="29"/>
      <c r="AXK146" s="29"/>
      <c r="AXL146" s="29"/>
      <c r="AXM146" s="29"/>
      <c r="AXN146" s="29"/>
      <c r="AXO146" s="29"/>
      <c r="AXP146" s="29"/>
      <c r="AXQ146" s="29"/>
      <c r="AXR146" s="29"/>
      <c r="AXS146" s="29"/>
      <c r="AXT146" s="29"/>
      <c r="AXU146" s="29"/>
      <c r="AXV146" s="29"/>
      <c r="AXW146" s="29"/>
      <c r="AXX146" s="29"/>
      <c r="AXY146" s="29"/>
      <c r="AXZ146" s="29"/>
      <c r="AYA146" s="29"/>
      <c r="AYB146" s="29"/>
      <c r="AYC146" s="29"/>
      <c r="AYD146" s="29"/>
      <c r="AYE146" s="29"/>
      <c r="AYF146" s="29"/>
      <c r="AYG146" s="29"/>
      <c r="AYH146" s="29"/>
      <c r="AYI146" s="29"/>
      <c r="AYJ146" s="29"/>
      <c r="AYK146" s="29"/>
      <c r="AYL146" s="29"/>
      <c r="AYM146" s="29"/>
      <c r="AYN146" s="29"/>
      <c r="AYO146" s="29"/>
      <c r="AYP146" s="29"/>
      <c r="AYQ146" s="29"/>
      <c r="AYR146" s="29"/>
      <c r="AYS146" s="29"/>
      <c r="AYT146" s="29"/>
      <c r="AYU146" s="29"/>
      <c r="AYV146" s="29"/>
      <c r="AYW146" s="29"/>
      <c r="AYX146" s="29"/>
      <c r="AYY146" s="29"/>
      <c r="AYZ146" s="29"/>
      <c r="AZA146" s="29"/>
      <c r="AZB146" s="29"/>
      <c r="AZC146" s="29"/>
      <c r="AZD146" s="29"/>
      <c r="AZE146" s="29"/>
      <c r="AZF146" s="29"/>
      <c r="AZG146" s="29"/>
      <c r="AZH146" s="29"/>
      <c r="AZI146" s="29"/>
      <c r="AZJ146" s="29"/>
      <c r="AZK146" s="29"/>
      <c r="AZL146" s="29"/>
      <c r="AZM146" s="29"/>
      <c r="AZN146" s="29"/>
      <c r="AZO146" s="29"/>
      <c r="AZP146" s="29"/>
      <c r="AZQ146" s="29"/>
      <c r="AZR146" s="29"/>
      <c r="AZS146" s="29"/>
      <c r="AZT146" s="29"/>
      <c r="AZU146" s="29"/>
      <c r="AZV146" s="29"/>
      <c r="AZW146" s="29"/>
      <c r="AZX146" s="29"/>
      <c r="AZY146" s="29"/>
      <c r="AZZ146" s="29"/>
      <c r="BAA146" s="29"/>
      <c r="BAB146" s="29"/>
      <c r="BAC146" s="29"/>
      <c r="BAD146" s="29"/>
      <c r="BAE146" s="29"/>
      <c r="BAF146" s="29"/>
      <c r="BAG146" s="29"/>
      <c r="BAH146" s="29"/>
      <c r="BAI146" s="29"/>
      <c r="BAJ146" s="29"/>
      <c r="BAK146" s="29"/>
      <c r="BAL146" s="29"/>
      <c r="BAM146" s="29"/>
      <c r="BAN146" s="29"/>
      <c r="BAO146" s="29"/>
      <c r="BAP146" s="29"/>
      <c r="BAQ146" s="29"/>
      <c r="BAR146" s="29"/>
      <c r="BAS146" s="29"/>
      <c r="BAT146" s="29"/>
      <c r="BAU146" s="29"/>
      <c r="BAV146" s="29"/>
      <c r="BAW146" s="29"/>
      <c r="BAX146" s="29"/>
      <c r="BAY146" s="29"/>
      <c r="BAZ146" s="29"/>
      <c r="BBA146" s="29"/>
      <c r="BBB146" s="29"/>
      <c r="BBC146" s="29"/>
      <c r="BBD146" s="29"/>
      <c r="BBE146" s="29"/>
      <c r="BBF146" s="29"/>
      <c r="BBG146" s="29"/>
      <c r="BBH146" s="29"/>
      <c r="BBI146" s="29"/>
      <c r="BBJ146" s="29"/>
      <c r="BBK146" s="29"/>
      <c r="BBL146" s="29"/>
      <c r="BBM146" s="29"/>
      <c r="BBN146" s="29"/>
      <c r="BBO146" s="29"/>
      <c r="BBP146" s="29"/>
      <c r="BBQ146" s="29"/>
      <c r="BBR146" s="29"/>
      <c r="BBS146" s="29"/>
      <c r="BBT146" s="29"/>
      <c r="BBU146" s="29"/>
      <c r="BBV146" s="29"/>
      <c r="BBW146" s="29"/>
      <c r="BBX146" s="29"/>
      <c r="BBY146" s="29"/>
      <c r="BBZ146" s="29"/>
      <c r="BCA146" s="29"/>
      <c r="BCB146" s="29"/>
      <c r="BCC146" s="29"/>
      <c r="BCD146" s="29"/>
      <c r="BCE146" s="29"/>
      <c r="BCF146" s="29"/>
      <c r="BCG146" s="29"/>
      <c r="BCH146" s="29"/>
      <c r="BCI146" s="29"/>
      <c r="BCJ146" s="29"/>
      <c r="BCK146" s="29"/>
      <c r="BCL146" s="29"/>
      <c r="BCM146" s="29"/>
      <c r="BCN146" s="29"/>
      <c r="BCO146" s="29"/>
      <c r="BCP146" s="29"/>
      <c r="BCQ146" s="29"/>
      <c r="BCR146" s="29"/>
      <c r="BCS146" s="29"/>
      <c r="BCT146" s="29"/>
      <c r="BCU146" s="29"/>
      <c r="BCV146" s="29"/>
      <c r="BCW146" s="29"/>
      <c r="BCX146" s="29"/>
      <c r="BCY146" s="29"/>
      <c r="BCZ146" s="29"/>
      <c r="BDA146" s="29"/>
      <c r="BDB146" s="29"/>
      <c r="BDC146" s="29"/>
      <c r="BDD146" s="29"/>
      <c r="BDE146" s="29"/>
      <c r="BDF146" s="29"/>
      <c r="BDG146" s="29"/>
      <c r="BDH146" s="29"/>
      <c r="BDI146" s="29"/>
      <c r="BDJ146" s="29"/>
      <c r="BDK146" s="29"/>
      <c r="BDL146" s="29"/>
      <c r="BDM146" s="29"/>
      <c r="BDN146" s="29"/>
      <c r="BDO146" s="29"/>
      <c r="BDP146" s="29"/>
      <c r="BDQ146" s="29"/>
      <c r="BDR146" s="29"/>
      <c r="BDS146" s="29"/>
      <c r="BDT146" s="29"/>
      <c r="BDU146" s="29"/>
      <c r="BDV146" s="29"/>
      <c r="BDW146" s="29"/>
      <c r="BDX146" s="29"/>
      <c r="BDY146" s="29"/>
      <c r="BDZ146" s="29"/>
      <c r="BEA146" s="29"/>
      <c r="BEB146" s="29"/>
      <c r="BEC146" s="29"/>
      <c r="BED146" s="29"/>
      <c r="BEE146" s="29"/>
      <c r="BEF146" s="29"/>
      <c r="BEG146" s="29"/>
      <c r="BEH146" s="29"/>
      <c r="BEI146" s="29"/>
      <c r="BEJ146" s="29"/>
      <c r="BEK146" s="29"/>
      <c r="BEL146" s="29"/>
      <c r="BEM146" s="29"/>
      <c r="BEN146" s="29"/>
      <c r="BEO146" s="29"/>
      <c r="BEP146" s="29"/>
      <c r="BEQ146" s="29"/>
      <c r="BER146" s="29"/>
      <c r="BES146" s="29"/>
      <c r="BET146" s="29"/>
      <c r="BEU146" s="29"/>
      <c r="BEV146" s="29"/>
      <c r="BEW146" s="29"/>
      <c r="BEX146" s="29"/>
      <c r="BEY146" s="29"/>
      <c r="BEZ146" s="29"/>
      <c r="BFA146" s="29"/>
      <c r="BFB146" s="29"/>
      <c r="BFC146" s="29"/>
      <c r="BFD146" s="29"/>
      <c r="BFE146" s="29"/>
      <c r="BFF146" s="29"/>
      <c r="BFG146" s="29"/>
      <c r="BFH146" s="29"/>
      <c r="BFI146" s="29"/>
      <c r="BFJ146" s="29"/>
      <c r="BFK146" s="29"/>
      <c r="BFL146" s="29"/>
      <c r="BFM146" s="29"/>
      <c r="BFN146" s="29"/>
      <c r="BFO146" s="29"/>
      <c r="BFP146" s="29"/>
      <c r="BFQ146" s="29"/>
      <c r="BFR146" s="29"/>
      <c r="BFS146" s="29"/>
      <c r="BFT146" s="29"/>
      <c r="BFU146" s="29"/>
      <c r="BFV146" s="29"/>
      <c r="BFW146" s="29"/>
      <c r="BFX146" s="29"/>
      <c r="BFY146" s="29"/>
      <c r="BFZ146" s="29"/>
      <c r="BGA146" s="29"/>
      <c r="BGB146" s="29"/>
      <c r="BGC146" s="29"/>
      <c r="BGD146" s="29"/>
      <c r="BGE146" s="29"/>
      <c r="BGF146" s="29"/>
      <c r="BGG146" s="29"/>
      <c r="BGH146" s="29"/>
      <c r="BGI146" s="29"/>
      <c r="BGJ146" s="29"/>
      <c r="BGK146" s="29"/>
      <c r="BGL146" s="29"/>
      <c r="BGM146" s="29"/>
      <c r="BGN146" s="29"/>
      <c r="BGO146" s="29"/>
      <c r="BGP146" s="29"/>
      <c r="BGQ146" s="29"/>
      <c r="BGR146" s="29"/>
      <c r="BGS146" s="29"/>
      <c r="BGT146" s="29"/>
      <c r="BGU146" s="29"/>
      <c r="BGV146" s="29"/>
      <c r="BGW146" s="29"/>
      <c r="BGX146" s="29"/>
      <c r="BGY146" s="29"/>
      <c r="BGZ146" s="29"/>
      <c r="BHA146" s="29"/>
      <c r="BHB146" s="29"/>
      <c r="BHC146" s="29"/>
      <c r="BHD146" s="29"/>
      <c r="BHE146" s="29"/>
      <c r="BHF146" s="29"/>
      <c r="BHG146" s="29"/>
      <c r="BHH146" s="29"/>
      <c r="BHI146" s="29"/>
      <c r="BHJ146" s="29"/>
      <c r="BHK146" s="29"/>
      <c r="BHL146" s="29"/>
      <c r="BHM146" s="29"/>
      <c r="BHN146" s="29"/>
      <c r="BHO146" s="29"/>
      <c r="BHP146" s="29"/>
      <c r="BHQ146" s="29"/>
      <c r="BHR146" s="29"/>
      <c r="BHS146" s="29"/>
      <c r="BHT146" s="29"/>
      <c r="BHU146" s="29"/>
      <c r="BHV146" s="29"/>
      <c r="BHW146" s="29"/>
      <c r="BHX146" s="29"/>
      <c r="BHY146" s="29"/>
      <c r="BHZ146" s="29"/>
      <c r="BIA146" s="29"/>
      <c r="BIB146" s="29"/>
      <c r="BIC146" s="29"/>
      <c r="BID146" s="29"/>
      <c r="BIE146" s="29"/>
      <c r="BIF146" s="29"/>
      <c r="BIG146" s="29"/>
      <c r="BIH146" s="29"/>
      <c r="BII146" s="29"/>
      <c r="BIJ146" s="29"/>
      <c r="BIK146" s="29"/>
      <c r="BIL146" s="29"/>
      <c r="BIM146" s="29"/>
      <c r="BIN146" s="29"/>
      <c r="BIO146" s="29"/>
      <c r="BIP146" s="29"/>
      <c r="BIQ146" s="29"/>
      <c r="BIR146" s="29"/>
      <c r="BIS146" s="29"/>
      <c r="BIT146" s="29"/>
      <c r="BIU146" s="29"/>
      <c r="BIV146" s="29"/>
      <c r="BIW146" s="29"/>
      <c r="BIX146" s="29"/>
      <c r="BIY146" s="29"/>
      <c r="BIZ146" s="29"/>
      <c r="BJA146" s="29"/>
      <c r="BJB146" s="29"/>
      <c r="BJC146" s="29"/>
      <c r="BJD146" s="29"/>
      <c r="BJE146" s="29"/>
      <c r="BJF146" s="29"/>
      <c r="BJG146" s="29"/>
      <c r="BJH146" s="29"/>
      <c r="BJI146" s="29"/>
      <c r="BJJ146" s="29"/>
      <c r="BJK146" s="29"/>
      <c r="BJL146" s="29"/>
      <c r="BJM146" s="29"/>
      <c r="BJN146" s="29"/>
      <c r="BJO146" s="29"/>
      <c r="BJP146" s="29"/>
      <c r="BJQ146" s="29"/>
      <c r="BJR146" s="29"/>
      <c r="BJS146" s="29"/>
      <c r="BJT146" s="29"/>
      <c r="BJU146" s="29"/>
      <c r="BJV146" s="29"/>
      <c r="BJW146" s="29"/>
      <c r="BJX146" s="29"/>
      <c r="BJY146" s="29"/>
      <c r="BJZ146" s="29"/>
      <c r="BKA146" s="29"/>
      <c r="BKB146" s="29"/>
      <c r="BKC146" s="29"/>
      <c r="BKD146" s="29"/>
      <c r="BKE146" s="29"/>
      <c r="BKF146" s="29"/>
      <c r="BKG146" s="29"/>
      <c r="BKH146" s="29"/>
      <c r="BKI146" s="29"/>
      <c r="BKJ146" s="29"/>
      <c r="BKK146" s="29"/>
      <c r="BKL146" s="29"/>
      <c r="BKM146" s="29"/>
      <c r="BKN146" s="29"/>
      <c r="BKO146" s="29"/>
      <c r="BKP146" s="29"/>
      <c r="BKQ146" s="29"/>
      <c r="BKR146" s="29"/>
      <c r="BKS146" s="29"/>
      <c r="BKT146" s="29"/>
      <c r="BKU146" s="29"/>
      <c r="BKV146" s="29"/>
      <c r="BKW146" s="29"/>
      <c r="BKX146" s="29"/>
      <c r="BKY146" s="29"/>
      <c r="BKZ146" s="29"/>
      <c r="BLA146" s="29"/>
      <c r="BLB146" s="29"/>
      <c r="BLC146" s="29"/>
      <c r="BLD146" s="29"/>
      <c r="BLE146" s="29"/>
      <c r="BLF146" s="29"/>
      <c r="BLG146" s="29"/>
      <c r="BLH146" s="29"/>
      <c r="BLI146" s="29"/>
      <c r="BLJ146" s="29"/>
      <c r="BLK146" s="29"/>
      <c r="BLL146" s="29"/>
      <c r="BLM146" s="29"/>
      <c r="BLN146" s="29"/>
      <c r="BLO146" s="29"/>
      <c r="BLP146" s="29"/>
      <c r="BLQ146" s="29"/>
      <c r="BLR146" s="29"/>
      <c r="BLS146" s="29"/>
      <c r="BLT146" s="29"/>
      <c r="BLU146" s="29"/>
      <c r="BLV146" s="29"/>
      <c r="BLW146" s="29"/>
      <c r="BLX146" s="29"/>
      <c r="BLY146" s="29"/>
      <c r="BLZ146" s="29"/>
      <c r="BMA146" s="29"/>
      <c r="BMB146" s="29"/>
      <c r="BMC146" s="29"/>
      <c r="BMD146" s="29"/>
      <c r="BME146" s="29"/>
      <c r="BMF146" s="29"/>
      <c r="BMG146" s="29"/>
      <c r="BMH146" s="29"/>
      <c r="BMI146" s="29"/>
      <c r="BMJ146" s="29"/>
      <c r="BMK146" s="29"/>
      <c r="BML146" s="29"/>
      <c r="BMM146" s="29"/>
      <c r="BMN146" s="29"/>
      <c r="BMO146" s="29"/>
      <c r="BMP146" s="29"/>
      <c r="BMQ146" s="29"/>
      <c r="BMR146" s="29"/>
      <c r="BMS146" s="29"/>
      <c r="BMT146" s="29"/>
      <c r="BMU146" s="29"/>
      <c r="BMV146" s="29"/>
      <c r="BMW146" s="29"/>
      <c r="BMX146" s="29"/>
      <c r="BMY146" s="29"/>
      <c r="BMZ146" s="29"/>
      <c r="BNA146" s="29"/>
      <c r="BNB146" s="29"/>
      <c r="BNC146" s="29"/>
      <c r="BND146" s="29"/>
      <c r="BNE146" s="29"/>
      <c r="BNF146" s="29"/>
      <c r="BNG146" s="29"/>
      <c r="BNH146" s="29"/>
      <c r="BNI146" s="29"/>
      <c r="BNJ146" s="29"/>
      <c r="BNK146" s="29"/>
      <c r="BNL146" s="29"/>
      <c r="BNM146" s="29"/>
      <c r="BNN146" s="29"/>
      <c r="BNO146" s="29"/>
      <c r="BNP146" s="29"/>
      <c r="BNQ146" s="29"/>
      <c r="BNR146" s="29"/>
      <c r="BNS146" s="29"/>
      <c r="BNT146" s="29"/>
      <c r="BNU146" s="29"/>
      <c r="BNV146" s="29"/>
      <c r="BNW146" s="29"/>
      <c r="BNX146" s="29"/>
      <c r="BNY146" s="29"/>
      <c r="BNZ146" s="29"/>
      <c r="BOA146" s="29"/>
      <c r="BOB146" s="29"/>
      <c r="BOC146" s="29"/>
      <c r="BOD146" s="29"/>
      <c r="BOE146" s="29"/>
      <c r="BOF146" s="29"/>
      <c r="BOG146" s="29"/>
      <c r="BOH146" s="29"/>
      <c r="BOI146" s="29"/>
      <c r="BOJ146" s="29"/>
      <c r="BOK146" s="29"/>
      <c r="BOL146" s="29"/>
      <c r="BOM146" s="29"/>
      <c r="BON146" s="29"/>
      <c r="BOO146" s="29"/>
      <c r="BOP146" s="29"/>
      <c r="BOQ146" s="29"/>
      <c r="BOR146" s="29"/>
      <c r="BOS146" s="29"/>
      <c r="BOT146" s="29"/>
      <c r="BOU146" s="29"/>
      <c r="BOV146" s="29"/>
      <c r="BOW146" s="29"/>
      <c r="BOX146" s="29"/>
      <c r="BOY146" s="29"/>
      <c r="BOZ146" s="29"/>
      <c r="BPA146" s="29"/>
      <c r="BPB146" s="29"/>
      <c r="BPC146" s="29"/>
      <c r="BPD146" s="29"/>
      <c r="BPE146" s="29"/>
      <c r="BPF146" s="29"/>
      <c r="BPG146" s="29"/>
      <c r="BPH146" s="29"/>
      <c r="BPI146" s="29"/>
      <c r="BPJ146" s="29"/>
      <c r="BPK146" s="29"/>
      <c r="BPL146" s="29"/>
      <c r="BPM146" s="29"/>
      <c r="BPN146" s="29"/>
      <c r="BPO146" s="29"/>
      <c r="BPP146" s="29"/>
      <c r="BPQ146" s="29"/>
      <c r="BPR146" s="29"/>
      <c r="BPS146" s="29"/>
      <c r="BPT146" s="29"/>
      <c r="BPU146" s="29"/>
      <c r="BPV146" s="29"/>
      <c r="BPW146" s="29"/>
      <c r="BPX146" s="29"/>
      <c r="BPY146" s="29"/>
      <c r="BPZ146" s="29"/>
      <c r="BQA146" s="29"/>
      <c r="BQB146" s="29"/>
      <c r="BQC146" s="29"/>
      <c r="BQD146" s="29"/>
      <c r="BQE146" s="29"/>
      <c r="BQF146" s="29"/>
      <c r="BQG146" s="29"/>
      <c r="BQH146" s="29"/>
      <c r="BQI146" s="29"/>
      <c r="BQJ146" s="29"/>
      <c r="BQK146" s="29"/>
      <c r="BQL146" s="29"/>
      <c r="BQM146" s="29"/>
      <c r="BQN146" s="29"/>
      <c r="BQO146" s="29"/>
      <c r="BQP146" s="29"/>
      <c r="BQQ146" s="29"/>
      <c r="BQR146" s="29"/>
      <c r="BQS146" s="29"/>
      <c r="BQT146" s="29"/>
      <c r="BQU146" s="29"/>
      <c r="BQV146" s="29"/>
      <c r="BQW146" s="29"/>
      <c r="BQX146" s="29"/>
      <c r="BQY146" s="29"/>
      <c r="BQZ146" s="29"/>
      <c r="BRA146" s="29"/>
      <c r="BRB146" s="29"/>
      <c r="BRC146" s="29"/>
      <c r="BRD146" s="29"/>
      <c r="BRE146" s="29"/>
      <c r="BRF146" s="29"/>
      <c r="BRG146" s="29"/>
      <c r="BRH146" s="29"/>
      <c r="BRI146" s="29"/>
      <c r="BRJ146" s="29"/>
      <c r="BRK146" s="29"/>
      <c r="BRL146" s="29"/>
      <c r="BRM146" s="29"/>
      <c r="BRN146" s="29"/>
      <c r="BRO146" s="29"/>
      <c r="BRP146" s="29"/>
      <c r="BRQ146" s="29"/>
      <c r="BRR146" s="29"/>
      <c r="BRS146" s="29"/>
      <c r="BRT146" s="29"/>
      <c r="BRU146" s="29"/>
      <c r="BRV146" s="29"/>
      <c r="BRW146" s="29"/>
      <c r="BRX146" s="29"/>
      <c r="BRY146" s="29"/>
      <c r="BRZ146" s="29"/>
      <c r="BSA146" s="29"/>
      <c r="BSB146" s="29"/>
      <c r="BSC146" s="29"/>
      <c r="BSD146" s="29"/>
      <c r="BSE146" s="29"/>
      <c r="BSF146" s="29"/>
      <c r="BSG146" s="29"/>
      <c r="BSH146" s="29"/>
      <c r="BSI146" s="29"/>
      <c r="BSJ146" s="29"/>
      <c r="BSK146" s="29"/>
      <c r="BSL146" s="29"/>
      <c r="BSM146" s="29"/>
      <c r="BSN146" s="29"/>
      <c r="BSO146" s="29"/>
      <c r="BSP146" s="29"/>
      <c r="BSQ146" s="29"/>
      <c r="BSR146" s="29"/>
      <c r="BSS146" s="29"/>
      <c r="BST146" s="29"/>
      <c r="BSU146" s="29"/>
      <c r="BSV146" s="29"/>
      <c r="BSW146" s="29"/>
      <c r="BSX146" s="29"/>
      <c r="BSY146" s="29"/>
      <c r="BSZ146" s="29"/>
      <c r="BTA146" s="29"/>
      <c r="BTB146" s="29"/>
      <c r="BTC146" s="29"/>
      <c r="BTD146" s="29"/>
      <c r="BTE146" s="29"/>
      <c r="BTF146" s="29"/>
      <c r="BTG146" s="29"/>
      <c r="BTH146" s="29"/>
      <c r="BTI146" s="29"/>
      <c r="BTJ146" s="29"/>
      <c r="BTK146" s="29"/>
      <c r="BTL146" s="29"/>
      <c r="BTM146" s="29"/>
      <c r="BTN146" s="29"/>
      <c r="BTO146" s="29"/>
      <c r="BTP146" s="29"/>
      <c r="BTQ146" s="29"/>
      <c r="BTR146" s="29"/>
      <c r="BTS146" s="29"/>
      <c r="BTT146" s="29"/>
      <c r="BTU146" s="29"/>
      <c r="BTV146" s="29"/>
      <c r="BTW146" s="29"/>
      <c r="BTX146" s="29"/>
      <c r="BTY146" s="29"/>
      <c r="BTZ146" s="29"/>
      <c r="BUA146" s="29"/>
      <c r="BUB146" s="29"/>
      <c r="BUC146" s="29"/>
      <c r="BUD146" s="29"/>
      <c r="BUE146" s="29"/>
      <c r="BUF146" s="29"/>
      <c r="BUG146" s="29"/>
      <c r="BUH146" s="29"/>
      <c r="BUI146" s="29"/>
      <c r="BUJ146" s="29"/>
      <c r="BUK146" s="29"/>
      <c r="BUL146" s="29"/>
      <c r="BUM146" s="29"/>
      <c r="BUN146" s="29"/>
      <c r="BUO146" s="29"/>
      <c r="BUP146" s="29"/>
      <c r="BUQ146" s="29"/>
      <c r="BUR146" s="29"/>
      <c r="BUS146" s="29"/>
      <c r="BUT146" s="29"/>
      <c r="BUU146" s="29"/>
      <c r="BUV146" s="29"/>
      <c r="BUW146" s="29"/>
      <c r="BUX146" s="29"/>
      <c r="BUY146" s="29"/>
      <c r="BUZ146" s="29"/>
      <c r="BVA146" s="29"/>
      <c r="BVB146" s="29"/>
      <c r="BVC146" s="29"/>
      <c r="BVD146" s="29"/>
      <c r="BVE146" s="29"/>
      <c r="BVF146" s="29"/>
      <c r="BVG146" s="29"/>
      <c r="BVH146" s="29"/>
      <c r="BVI146" s="29"/>
      <c r="BVJ146" s="29"/>
      <c r="BVK146" s="29"/>
      <c r="BVL146" s="29"/>
      <c r="BVM146" s="29"/>
      <c r="BVN146" s="29"/>
      <c r="BVO146" s="29"/>
      <c r="BVP146" s="29"/>
      <c r="BVQ146" s="29"/>
      <c r="BVR146" s="29"/>
      <c r="BVS146" s="29"/>
      <c r="BVT146" s="29"/>
      <c r="BVU146" s="29"/>
      <c r="BVV146" s="29"/>
      <c r="BVW146" s="29"/>
      <c r="BVX146" s="29"/>
      <c r="BVY146" s="29"/>
      <c r="BVZ146" s="29"/>
      <c r="BWA146" s="29"/>
      <c r="BWB146" s="29"/>
      <c r="BWC146" s="29"/>
      <c r="BWD146" s="29"/>
      <c r="BWE146" s="29"/>
      <c r="BWF146" s="29"/>
      <c r="BWG146" s="29"/>
      <c r="BWH146" s="29"/>
      <c r="BWI146" s="29"/>
      <c r="BWJ146" s="29"/>
      <c r="BWK146" s="29"/>
      <c r="BWL146" s="29"/>
      <c r="BWM146" s="29"/>
      <c r="BWN146" s="29"/>
      <c r="BWO146" s="29"/>
      <c r="BWP146" s="29"/>
      <c r="BWQ146" s="29"/>
      <c r="BWR146" s="29"/>
      <c r="BWS146" s="29"/>
      <c r="BWT146" s="29"/>
      <c r="BWU146" s="29"/>
      <c r="BWV146" s="29"/>
      <c r="BWW146" s="29"/>
      <c r="BWX146" s="29"/>
      <c r="BWY146" s="29"/>
      <c r="BWZ146" s="29"/>
      <c r="BXA146" s="29"/>
      <c r="BXB146" s="29"/>
      <c r="BXC146" s="29"/>
      <c r="BXD146" s="29"/>
      <c r="BXE146" s="29"/>
      <c r="BXF146" s="29"/>
      <c r="BXG146" s="29"/>
      <c r="BXH146" s="29"/>
      <c r="BXI146" s="29"/>
      <c r="BXJ146" s="29"/>
      <c r="BXK146" s="29"/>
      <c r="BXL146" s="29"/>
      <c r="BXM146" s="29"/>
      <c r="BXN146" s="29"/>
      <c r="BXO146" s="29"/>
      <c r="BXP146" s="29"/>
      <c r="BXQ146" s="29"/>
      <c r="BXR146" s="29"/>
      <c r="BXS146" s="29"/>
      <c r="BXT146" s="29"/>
      <c r="BXU146" s="29"/>
      <c r="BXV146" s="29"/>
      <c r="BXW146" s="29"/>
      <c r="BXX146" s="29"/>
      <c r="BXY146" s="29"/>
      <c r="BXZ146" s="29"/>
      <c r="BYA146" s="29"/>
      <c r="BYB146" s="29"/>
      <c r="BYC146" s="29"/>
      <c r="BYD146" s="29"/>
      <c r="BYE146" s="29"/>
      <c r="BYF146" s="29"/>
      <c r="BYG146" s="29"/>
      <c r="BYH146" s="29"/>
      <c r="BYI146" s="29"/>
      <c r="BYJ146" s="29"/>
      <c r="BYK146" s="29"/>
      <c r="BYL146" s="29"/>
      <c r="BYM146" s="29"/>
      <c r="BYN146" s="29"/>
      <c r="BYO146" s="29"/>
      <c r="BYP146" s="29"/>
      <c r="BYQ146" s="29"/>
      <c r="BYR146" s="29"/>
      <c r="BYS146" s="29"/>
      <c r="BYT146" s="29"/>
      <c r="BYU146" s="29"/>
      <c r="BYV146" s="29"/>
      <c r="BYW146" s="29"/>
      <c r="BYX146" s="29"/>
      <c r="BYY146" s="29"/>
      <c r="BYZ146" s="29"/>
      <c r="BZA146" s="29"/>
      <c r="BZB146" s="29"/>
      <c r="BZC146" s="29"/>
      <c r="BZD146" s="29"/>
      <c r="BZE146" s="29"/>
      <c r="BZF146" s="29"/>
      <c r="BZG146" s="29"/>
      <c r="BZH146" s="29"/>
      <c r="BZI146" s="29"/>
      <c r="BZJ146" s="29"/>
      <c r="BZK146" s="29"/>
      <c r="BZL146" s="29"/>
      <c r="BZM146" s="29"/>
      <c r="BZN146" s="29"/>
      <c r="BZO146" s="29"/>
      <c r="BZP146" s="29"/>
      <c r="BZQ146" s="29"/>
      <c r="BZR146" s="29"/>
      <c r="BZS146" s="29"/>
      <c r="BZT146" s="29"/>
      <c r="BZU146" s="29"/>
      <c r="BZV146" s="29"/>
      <c r="BZW146" s="29"/>
      <c r="BZX146" s="29"/>
      <c r="BZY146" s="29"/>
      <c r="BZZ146" s="29"/>
      <c r="CAA146" s="29"/>
      <c r="CAB146" s="29"/>
      <c r="CAC146" s="29"/>
      <c r="CAD146" s="29"/>
      <c r="CAE146" s="29"/>
      <c r="CAF146" s="29"/>
      <c r="CAG146" s="29"/>
      <c r="CAH146" s="29"/>
      <c r="CAI146" s="29"/>
      <c r="CAJ146" s="29"/>
      <c r="CAK146" s="29"/>
      <c r="CAL146" s="29"/>
      <c r="CAM146" s="29"/>
      <c r="CAN146" s="29"/>
      <c r="CAO146" s="29"/>
      <c r="CAP146" s="29"/>
      <c r="CAQ146" s="29"/>
      <c r="CAR146" s="29"/>
      <c r="CAS146" s="29"/>
      <c r="CAT146" s="29"/>
      <c r="CAU146" s="29"/>
      <c r="CAV146" s="29"/>
      <c r="CAW146" s="29"/>
      <c r="CAX146" s="29"/>
      <c r="CAY146" s="29"/>
      <c r="CAZ146" s="29"/>
      <c r="CBA146" s="29"/>
      <c r="CBB146" s="29"/>
      <c r="CBC146" s="29"/>
      <c r="CBD146" s="29"/>
      <c r="CBE146" s="29"/>
      <c r="CBF146" s="29"/>
      <c r="CBG146" s="29"/>
      <c r="CBH146" s="29"/>
      <c r="CBI146" s="29"/>
      <c r="CBJ146" s="29"/>
      <c r="CBK146" s="29"/>
      <c r="CBL146" s="29"/>
      <c r="CBM146" s="29"/>
      <c r="CBN146" s="29"/>
      <c r="CBO146" s="29"/>
      <c r="CBP146" s="29"/>
      <c r="CBQ146" s="29"/>
      <c r="CBR146" s="29"/>
      <c r="CBS146" s="29"/>
      <c r="CBT146" s="29"/>
      <c r="CBU146" s="29"/>
      <c r="CBV146" s="29"/>
      <c r="CBW146" s="29"/>
      <c r="CBX146" s="29"/>
      <c r="CBY146" s="29"/>
      <c r="CBZ146" s="29"/>
      <c r="CCA146" s="29"/>
      <c r="CCB146" s="29"/>
      <c r="CCC146" s="29"/>
      <c r="CCD146" s="29"/>
      <c r="CCE146" s="29"/>
      <c r="CCF146" s="29"/>
      <c r="CCG146" s="29"/>
      <c r="CCH146" s="29"/>
      <c r="CCI146" s="29"/>
      <c r="CCJ146" s="29"/>
      <c r="CCK146" s="29"/>
      <c r="CCL146" s="29"/>
      <c r="CCM146" s="29"/>
      <c r="CCN146" s="29"/>
      <c r="CCO146" s="29"/>
      <c r="CCP146" s="29"/>
      <c r="CCQ146" s="29"/>
      <c r="CCR146" s="29"/>
      <c r="CCS146" s="29"/>
      <c r="CCT146" s="29"/>
      <c r="CCU146" s="29"/>
      <c r="CCV146" s="29"/>
      <c r="CCW146" s="29"/>
      <c r="CCX146" s="29"/>
      <c r="CCY146" s="29"/>
      <c r="CCZ146" s="29"/>
      <c r="CDA146" s="29"/>
      <c r="CDB146" s="29"/>
      <c r="CDC146" s="29"/>
      <c r="CDD146" s="29"/>
      <c r="CDE146" s="29"/>
      <c r="CDF146" s="29"/>
      <c r="CDG146" s="29"/>
      <c r="CDH146" s="29"/>
      <c r="CDI146" s="29"/>
      <c r="CDJ146" s="29"/>
      <c r="CDK146" s="29"/>
      <c r="CDL146" s="29"/>
      <c r="CDM146" s="29"/>
      <c r="CDN146" s="29"/>
      <c r="CDO146" s="29"/>
      <c r="CDP146" s="29"/>
      <c r="CDQ146" s="29"/>
      <c r="CDR146" s="29"/>
      <c r="CDS146" s="29"/>
      <c r="CDT146" s="29"/>
      <c r="CDU146" s="29"/>
      <c r="CDV146" s="29"/>
      <c r="CDW146" s="29"/>
      <c r="CDX146" s="29"/>
      <c r="CDY146" s="29"/>
      <c r="CDZ146" s="29"/>
      <c r="CEA146" s="29"/>
      <c r="CEB146" s="29"/>
      <c r="CEC146" s="29"/>
      <c r="CED146" s="29"/>
      <c r="CEE146" s="29"/>
      <c r="CEF146" s="29"/>
      <c r="CEG146" s="29"/>
      <c r="CEH146" s="29"/>
      <c r="CEI146" s="29"/>
      <c r="CEJ146" s="29"/>
      <c r="CEK146" s="29"/>
      <c r="CEL146" s="29"/>
      <c r="CEM146" s="29"/>
      <c r="CEN146" s="29"/>
      <c r="CEO146" s="29"/>
      <c r="CEP146" s="29"/>
      <c r="CEQ146" s="29"/>
      <c r="CER146" s="29"/>
      <c r="CES146" s="29"/>
      <c r="CET146" s="29"/>
      <c r="CEU146" s="29"/>
      <c r="CEV146" s="29"/>
      <c r="CEW146" s="29"/>
      <c r="CEX146" s="29"/>
      <c r="CEY146" s="29"/>
      <c r="CEZ146" s="29"/>
      <c r="CFA146" s="29"/>
      <c r="CFB146" s="29"/>
      <c r="CFC146" s="29"/>
      <c r="CFD146" s="29"/>
      <c r="CFE146" s="29"/>
      <c r="CFF146" s="29"/>
      <c r="CFG146" s="29"/>
      <c r="CFH146" s="29"/>
      <c r="CFI146" s="29"/>
      <c r="CFJ146" s="29"/>
      <c r="CFK146" s="29"/>
      <c r="CFL146" s="29"/>
      <c r="CFM146" s="29"/>
      <c r="CFN146" s="29"/>
      <c r="CFO146" s="29"/>
      <c r="CFP146" s="29"/>
      <c r="CFQ146" s="29"/>
      <c r="CFR146" s="29"/>
      <c r="CFS146" s="29"/>
      <c r="CFT146" s="29"/>
      <c r="CFU146" s="29"/>
      <c r="CFV146" s="29"/>
      <c r="CFW146" s="29"/>
      <c r="CFX146" s="29"/>
      <c r="CFY146" s="29"/>
      <c r="CFZ146" s="29"/>
      <c r="CGA146" s="29"/>
      <c r="CGB146" s="29"/>
      <c r="CGC146" s="29"/>
      <c r="CGD146" s="29"/>
      <c r="CGE146" s="29"/>
      <c r="CGF146" s="29"/>
      <c r="CGG146" s="29"/>
      <c r="CGH146" s="29"/>
      <c r="CGI146" s="29"/>
      <c r="CGJ146" s="29"/>
      <c r="CGK146" s="29"/>
      <c r="CGL146" s="29"/>
      <c r="CGM146" s="29"/>
      <c r="CGN146" s="29"/>
      <c r="CGO146" s="29"/>
      <c r="CGP146" s="29"/>
      <c r="CGQ146" s="29"/>
      <c r="CGR146" s="29"/>
      <c r="CGS146" s="29"/>
      <c r="CGT146" s="29"/>
      <c r="CGU146" s="29"/>
      <c r="CGV146" s="29"/>
      <c r="CGW146" s="29"/>
      <c r="CGX146" s="29"/>
      <c r="CGY146" s="29"/>
      <c r="CGZ146" s="29"/>
      <c r="CHA146" s="29"/>
      <c r="CHB146" s="29"/>
      <c r="CHC146" s="29"/>
      <c r="CHD146" s="29"/>
      <c r="CHE146" s="29"/>
      <c r="CHF146" s="29"/>
      <c r="CHG146" s="29"/>
      <c r="CHH146" s="29"/>
      <c r="CHI146" s="29"/>
      <c r="CHJ146" s="29"/>
      <c r="CHK146" s="29"/>
      <c r="CHL146" s="29"/>
      <c r="CHM146" s="29"/>
      <c r="CHN146" s="29"/>
      <c r="CHO146" s="29"/>
      <c r="CHP146" s="29"/>
      <c r="CHQ146" s="29"/>
      <c r="CHR146" s="29"/>
      <c r="CHS146" s="29"/>
      <c r="CHT146" s="29"/>
      <c r="CHU146" s="29"/>
      <c r="CHV146" s="29"/>
      <c r="CHW146" s="29"/>
      <c r="CHX146" s="29"/>
      <c r="CHY146" s="29"/>
      <c r="CHZ146" s="29"/>
      <c r="CIA146" s="29"/>
      <c r="CIB146" s="29"/>
      <c r="CIC146" s="29"/>
      <c r="CID146" s="29"/>
      <c r="CIE146" s="29"/>
      <c r="CIF146" s="29"/>
      <c r="CIG146" s="29"/>
      <c r="CIH146" s="29"/>
      <c r="CII146" s="29"/>
      <c r="CIJ146" s="29"/>
      <c r="CIK146" s="29"/>
      <c r="CIL146" s="29"/>
      <c r="CIM146" s="29"/>
      <c r="CIN146" s="29"/>
      <c r="CIO146" s="29"/>
      <c r="CIP146" s="29"/>
      <c r="CIQ146" s="29"/>
      <c r="CIR146" s="29"/>
      <c r="CIS146" s="29"/>
      <c r="CIT146" s="29"/>
      <c r="CIU146" s="29"/>
      <c r="CIV146" s="29"/>
      <c r="CIW146" s="29"/>
      <c r="CIX146" s="29"/>
      <c r="CIY146" s="29"/>
      <c r="CIZ146" s="29"/>
      <c r="CJA146" s="29"/>
      <c r="CJB146" s="29"/>
      <c r="CJC146" s="29"/>
      <c r="CJD146" s="29"/>
      <c r="CJE146" s="29"/>
      <c r="CJF146" s="29"/>
      <c r="CJG146" s="29"/>
      <c r="CJH146" s="29"/>
      <c r="CJI146" s="29"/>
      <c r="CJJ146" s="29"/>
      <c r="CJK146" s="29"/>
      <c r="CJL146" s="29"/>
      <c r="CJM146" s="29"/>
      <c r="CJN146" s="29"/>
      <c r="CJO146" s="29"/>
      <c r="CJP146" s="29"/>
      <c r="CJQ146" s="29"/>
      <c r="CJR146" s="29"/>
      <c r="CJS146" s="29"/>
      <c r="CJT146" s="29"/>
      <c r="CJU146" s="29"/>
      <c r="CJV146" s="29"/>
      <c r="CJW146" s="29"/>
      <c r="CJX146" s="29"/>
      <c r="CJY146" s="29"/>
      <c r="CJZ146" s="29"/>
      <c r="CKA146" s="29"/>
      <c r="CKB146" s="29"/>
      <c r="CKC146" s="29"/>
      <c r="CKD146" s="29"/>
      <c r="CKE146" s="29"/>
      <c r="CKF146" s="29"/>
      <c r="CKG146" s="29"/>
      <c r="CKH146" s="29"/>
      <c r="CKI146" s="29"/>
      <c r="CKJ146" s="29"/>
      <c r="CKK146" s="29"/>
      <c r="CKL146" s="29"/>
      <c r="CKM146" s="29"/>
      <c r="CKN146" s="29"/>
      <c r="CKO146" s="29"/>
      <c r="CKP146" s="29"/>
      <c r="CKQ146" s="29"/>
      <c r="CKR146" s="29"/>
      <c r="CKS146" s="29"/>
      <c r="CKT146" s="29"/>
      <c r="CKU146" s="29"/>
      <c r="CKV146" s="29"/>
      <c r="CKW146" s="29"/>
      <c r="CKX146" s="29"/>
      <c r="CKY146" s="29"/>
      <c r="CKZ146" s="29"/>
      <c r="CLA146" s="29"/>
      <c r="CLB146" s="29"/>
      <c r="CLC146" s="29"/>
      <c r="CLD146" s="29"/>
      <c r="CLE146" s="29"/>
      <c r="CLF146" s="29"/>
      <c r="CLG146" s="29"/>
      <c r="CLH146" s="29"/>
      <c r="CLI146" s="29"/>
      <c r="CLJ146" s="29"/>
      <c r="CLK146" s="29"/>
      <c r="CLL146" s="29"/>
      <c r="CLM146" s="29"/>
      <c r="CLN146" s="29"/>
      <c r="CLO146" s="29"/>
      <c r="CLP146" s="29"/>
      <c r="CLQ146" s="29"/>
      <c r="CLR146" s="29"/>
      <c r="CLS146" s="29"/>
      <c r="CLT146" s="29"/>
      <c r="CLU146" s="29"/>
      <c r="CLV146" s="29"/>
      <c r="CLW146" s="29"/>
      <c r="CLX146" s="29"/>
      <c r="CLY146" s="29"/>
      <c r="CLZ146" s="29"/>
      <c r="CMA146" s="29"/>
      <c r="CMB146" s="29"/>
      <c r="CMC146" s="29"/>
      <c r="CMD146" s="29"/>
      <c r="CME146" s="29"/>
      <c r="CMF146" s="29"/>
      <c r="CMG146" s="29"/>
      <c r="CMH146" s="29"/>
      <c r="CMI146" s="29"/>
      <c r="CMJ146" s="29"/>
      <c r="CMK146" s="29"/>
      <c r="CML146" s="29"/>
      <c r="CMM146" s="29"/>
      <c r="CMN146" s="29"/>
      <c r="CMO146" s="29"/>
      <c r="CMP146" s="29"/>
      <c r="CMQ146" s="29"/>
      <c r="CMR146" s="29"/>
      <c r="CMS146" s="29"/>
      <c r="CMT146" s="29"/>
      <c r="CMU146" s="29"/>
      <c r="CMV146" s="29"/>
      <c r="CMW146" s="29"/>
      <c r="CMX146" s="29"/>
      <c r="CMY146" s="29"/>
      <c r="CMZ146" s="29"/>
      <c r="CNA146" s="29"/>
      <c r="CNB146" s="29"/>
      <c r="CNC146" s="29"/>
      <c r="CND146" s="29"/>
      <c r="CNE146" s="29"/>
      <c r="CNF146" s="29"/>
      <c r="CNG146" s="29"/>
      <c r="CNH146" s="29"/>
      <c r="CNI146" s="29"/>
      <c r="CNJ146" s="29"/>
      <c r="CNK146" s="29"/>
      <c r="CNL146" s="29"/>
      <c r="CNM146" s="29"/>
      <c r="CNN146" s="29"/>
      <c r="CNO146" s="29"/>
      <c r="CNP146" s="29"/>
      <c r="CNQ146" s="29"/>
      <c r="CNR146" s="29"/>
      <c r="CNS146" s="29"/>
      <c r="CNT146" s="29"/>
      <c r="CNU146" s="29"/>
      <c r="CNV146" s="29"/>
      <c r="CNW146" s="29"/>
      <c r="CNX146" s="29"/>
      <c r="CNY146" s="29"/>
      <c r="CNZ146" s="29"/>
      <c r="COA146" s="29"/>
      <c r="COB146" s="29"/>
      <c r="COC146" s="29"/>
      <c r="COD146" s="29"/>
      <c r="COE146" s="29"/>
      <c r="COF146" s="29"/>
      <c r="COG146" s="29"/>
      <c r="COH146" s="29"/>
      <c r="COI146" s="29"/>
      <c r="COJ146" s="29"/>
      <c r="COK146" s="29"/>
      <c r="COL146" s="29"/>
      <c r="COM146" s="29"/>
      <c r="CON146" s="29"/>
      <c r="COO146" s="29"/>
      <c r="COP146" s="29"/>
      <c r="COQ146" s="29"/>
      <c r="COR146" s="29"/>
      <c r="COS146" s="29"/>
      <c r="COT146" s="29"/>
      <c r="COU146" s="29"/>
      <c r="COV146" s="29"/>
      <c r="COW146" s="29"/>
      <c r="COX146" s="29"/>
      <c r="COY146" s="29"/>
      <c r="COZ146" s="29"/>
      <c r="CPA146" s="29"/>
      <c r="CPB146" s="29"/>
      <c r="CPC146" s="29"/>
      <c r="CPD146" s="29"/>
      <c r="CPE146" s="29"/>
      <c r="CPF146" s="29"/>
      <c r="CPG146" s="29"/>
      <c r="CPH146" s="29"/>
      <c r="CPI146" s="29"/>
      <c r="CPJ146" s="29"/>
      <c r="CPK146" s="29"/>
      <c r="CPL146" s="29"/>
      <c r="CPM146" s="29"/>
      <c r="CPN146" s="29"/>
      <c r="CPO146" s="29"/>
      <c r="CPP146" s="29"/>
      <c r="CPQ146" s="29"/>
      <c r="CPR146" s="29"/>
      <c r="CPS146" s="29"/>
      <c r="CPT146" s="29"/>
      <c r="CPU146" s="29"/>
      <c r="CPV146" s="29"/>
      <c r="CPW146" s="29"/>
      <c r="CPX146" s="29"/>
      <c r="CPY146" s="29"/>
      <c r="CPZ146" s="29"/>
      <c r="CQA146" s="29"/>
      <c r="CQB146" s="29"/>
      <c r="CQC146" s="29"/>
      <c r="CQD146" s="29"/>
      <c r="CQE146" s="29"/>
      <c r="CQF146" s="29"/>
      <c r="CQG146" s="29"/>
      <c r="CQH146" s="29"/>
      <c r="CQI146" s="29"/>
      <c r="CQJ146" s="29"/>
      <c r="CQK146" s="29"/>
      <c r="CQL146" s="29"/>
      <c r="CQM146" s="29"/>
      <c r="CQN146" s="29"/>
      <c r="CQO146" s="29"/>
      <c r="CQP146" s="29"/>
      <c r="CQQ146" s="29"/>
      <c r="CQR146" s="29"/>
      <c r="CQS146" s="29"/>
      <c r="CQT146" s="29"/>
      <c r="CQU146" s="29"/>
      <c r="CQV146" s="29"/>
      <c r="CQW146" s="29"/>
      <c r="CQX146" s="29"/>
      <c r="CQY146" s="29"/>
      <c r="CQZ146" s="29"/>
      <c r="CRA146" s="29"/>
      <c r="CRB146" s="29"/>
      <c r="CRC146" s="29"/>
      <c r="CRD146" s="29"/>
      <c r="CRE146" s="29"/>
      <c r="CRF146" s="29"/>
      <c r="CRG146" s="29"/>
      <c r="CRH146" s="29"/>
      <c r="CRI146" s="29"/>
      <c r="CRJ146" s="29"/>
      <c r="CRK146" s="29"/>
      <c r="CRL146" s="29"/>
      <c r="CRM146" s="29"/>
      <c r="CRN146" s="29"/>
      <c r="CRO146" s="29"/>
      <c r="CRP146" s="29"/>
      <c r="CRQ146" s="29"/>
      <c r="CRR146" s="29"/>
      <c r="CRS146" s="29"/>
      <c r="CRT146" s="29"/>
      <c r="CRU146" s="29"/>
      <c r="CRV146" s="29"/>
      <c r="CRW146" s="29"/>
      <c r="CRX146" s="29"/>
      <c r="CRY146" s="29"/>
      <c r="CRZ146" s="29"/>
      <c r="CSA146" s="29"/>
      <c r="CSB146" s="29"/>
      <c r="CSC146" s="29"/>
      <c r="CSD146" s="29"/>
      <c r="CSE146" s="29"/>
      <c r="CSF146" s="29"/>
      <c r="CSG146" s="29"/>
      <c r="CSH146" s="29"/>
      <c r="CSI146" s="29"/>
      <c r="CSJ146" s="29"/>
      <c r="CSK146" s="29"/>
      <c r="CSL146" s="29"/>
      <c r="CSM146" s="29"/>
      <c r="CSN146" s="29"/>
      <c r="CSO146" s="29"/>
      <c r="CSP146" s="29"/>
      <c r="CSQ146" s="29"/>
      <c r="CSR146" s="29"/>
      <c r="CSS146" s="29"/>
      <c r="CST146" s="29"/>
      <c r="CSU146" s="29"/>
      <c r="CSV146" s="29"/>
      <c r="CSW146" s="29"/>
      <c r="CSX146" s="29"/>
      <c r="CSY146" s="29"/>
      <c r="CSZ146" s="29"/>
      <c r="CTA146" s="29"/>
      <c r="CTB146" s="29"/>
      <c r="CTC146" s="29"/>
      <c r="CTD146" s="29"/>
      <c r="CTE146" s="29"/>
      <c r="CTF146" s="29"/>
      <c r="CTG146" s="29"/>
      <c r="CTH146" s="29"/>
      <c r="CTI146" s="29"/>
      <c r="CTJ146" s="29"/>
      <c r="CTK146" s="29"/>
      <c r="CTL146" s="29"/>
      <c r="CTM146" s="29"/>
      <c r="CTN146" s="29"/>
      <c r="CTO146" s="29"/>
      <c r="CTP146" s="29"/>
      <c r="CTQ146" s="29"/>
      <c r="CTR146" s="29"/>
      <c r="CTS146" s="29"/>
      <c r="CTT146" s="29"/>
      <c r="CTU146" s="29"/>
      <c r="CTV146" s="29"/>
      <c r="CTW146" s="29"/>
      <c r="CTX146" s="29"/>
      <c r="CTY146" s="29"/>
      <c r="CTZ146" s="29"/>
      <c r="CUA146" s="29"/>
      <c r="CUB146" s="29"/>
      <c r="CUC146" s="29"/>
      <c r="CUD146" s="29"/>
      <c r="CUE146" s="29"/>
      <c r="CUF146" s="29"/>
      <c r="CUG146" s="29"/>
      <c r="CUH146" s="29"/>
      <c r="CUI146" s="29"/>
      <c r="CUJ146" s="29"/>
      <c r="CUK146" s="29"/>
      <c r="CUL146" s="29"/>
      <c r="CUM146" s="29"/>
      <c r="CUN146" s="29"/>
      <c r="CUO146" s="29"/>
      <c r="CUP146" s="29"/>
      <c r="CUQ146" s="29"/>
      <c r="CUR146" s="29"/>
      <c r="CUS146" s="29"/>
      <c r="CUT146" s="29"/>
      <c r="CUU146" s="29"/>
      <c r="CUV146" s="29"/>
      <c r="CUW146" s="29"/>
      <c r="CUX146" s="29"/>
      <c r="CUY146" s="29"/>
      <c r="CUZ146" s="29"/>
      <c r="CVA146" s="29"/>
      <c r="CVB146" s="29"/>
      <c r="CVC146" s="29"/>
      <c r="CVD146" s="29"/>
      <c r="CVE146" s="29"/>
      <c r="CVF146" s="29"/>
      <c r="CVG146" s="29"/>
      <c r="CVH146" s="29"/>
      <c r="CVI146" s="29"/>
      <c r="CVJ146" s="29"/>
      <c r="CVK146" s="29"/>
      <c r="CVL146" s="29"/>
      <c r="CVM146" s="29"/>
      <c r="CVN146" s="29"/>
      <c r="CVO146" s="29"/>
      <c r="CVP146" s="29"/>
      <c r="CVQ146" s="29"/>
      <c r="CVR146" s="29"/>
      <c r="CVS146" s="29"/>
      <c r="CVT146" s="29"/>
      <c r="CVU146" s="29"/>
      <c r="CVV146" s="29"/>
      <c r="CVW146" s="29"/>
      <c r="CVX146" s="29"/>
      <c r="CVY146" s="29"/>
      <c r="CVZ146" s="29"/>
      <c r="CWA146" s="29"/>
      <c r="CWB146" s="29"/>
      <c r="CWC146" s="29"/>
      <c r="CWD146" s="29"/>
      <c r="CWE146" s="29"/>
      <c r="CWF146" s="29"/>
      <c r="CWG146" s="29"/>
      <c r="CWH146" s="29"/>
      <c r="CWI146" s="29"/>
      <c r="CWJ146" s="29"/>
      <c r="CWK146" s="29"/>
      <c r="CWL146" s="29"/>
      <c r="CWM146" s="29"/>
      <c r="CWN146" s="29"/>
      <c r="CWO146" s="29"/>
      <c r="CWP146" s="29"/>
      <c r="CWQ146" s="29"/>
      <c r="CWR146" s="29"/>
      <c r="CWS146" s="29"/>
      <c r="CWT146" s="29"/>
      <c r="CWU146" s="29"/>
      <c r="CWV146" s="29"/>
      <c r="CWW146" s="29"/>
      <c r="CWX146" s="29"/>
      <c r="CWY146" s="29"/>
      <c r="CWZ146" s="29"/>
      <c r="CXA146" s="29"/>
      <c r="CXB146" s="29"/>
      <c r="CXC146" s="29"/>
      <c r="CXD146" s="29"/>
      <c r="CXE146" s="29"/>
      <c r="CXF146" s="29"/>
      <c r="CXG146" s="29"/>
      <c r="CXH146" s="29"/>
      <c r="CXI146" s="29"/>
      <c r="CXJ146" s="29"/>
      <c r="CXK146" s="29"/>
      <c r="CXL146" s="29"/>
      <c r="CXM146" s="29"/>
      <c r="CXN146" s="29"/>
      <c r="CXO146" s="29"/>
      <c r="CXP146" s="29"/>
      <c r="CXQ146" s="29"/>
      <c r="CXR146" s="29"/>
      <c r="CXS146" s="29"/>
      <c r="CXT146" s="29"/>
      <c r="CXU146" s="29"/>
      <c r="CXV146" s="29"/>
      <c r="CXW146" s="29"/>
      <c r="CXX146" s="29"/>
      <c r="CXY146" s="29"/>
      <c r="CXZ146" s="29"/>
      <c r="CYA146" s="29"/>
      <c r="CYB146" s="29"/>
      <c r="CYC146" s="29"/>
      <c r="CYD146" s="29"/>
      <c r="CYE146" s="29"/>
      <c r="CYF146" s="29"/>
      <c r="CYG146" s="29"/>
      <c r="CYH146" s="29"/>
      <c r="CYI146" s="29"/>
      <c r="CYJ146" s="29"/>
      <c r="CYK146" s="29"/>
      <c r="CYL146" s="29"/>
      <c r="CYM146" s="29"/>
      <c r="CYN146" s="29"/>
      <c r="CYO146" s="29"/>
      <c r="CYP146" s="29"/>
      <c r="CYQ146" s="29"/>
      <c r="CYR146" s="29"/>
      <c r="CYS146" s="29"/>
      <c r="CYT146" s="29"/>
      <c r="CYU146" s="29"/>
      <c r="CYV146" s="29"/>
      <c r="CYW146" s="29"/>
      <c r="CYX146" s="29"/>
      <c r="CYY146" s="29"/>
      <c r="CYZ146" s="29"/>
      <c r="CZA146" s="29"/>
      <c r="CZB146" s="29"/>
      <c r="CZC146" s="29"/>
      <c r="CZD146" s="29"/>
      <c r="CZE146" s="29"/>
      <c r="CZF146" s="29"/>
      <c r="CZG146" s="29"/>
      <c r="CZH146" s="29"/>
      <c r="CZI146" s="29"/>
      <c r="CZJ146" s="29"/>
      <c r="CZK146" s="29"/>
      <c r="CZL146" s="29"/>
      <c r="CZM146" s="29"/>
      <c r="CZN146" s="29"/>
      <c r="CZO146" s="29"/>
      <c r="CZP146" s="29"/>
      <c r="CZQ146" s="29"/>
      <c r="CZR146" s="29"/>
      <c r="CZS146" s="29"/>
      <c r="CZT146" s="29"/>
      <c r="CZU146" s="29"/>
      <c r="CZV146" s="29"/>
      <c r="CZW146" s="29"/>
      <c r="CZX146" s="29"/>
      <c r="CZY146" s="29"/>
      <c r="CZZ146" s="29"/>
      <c r="DAA146" s="29"/>
      <c r="DAB146" s="29"/>
      <c r="DAC146" s="29"/>
      <c r="DAD146" s="29"/>
      <c r="DAE146" s="29"/>
      <c r="DAF146" s="29"/>
      <c r="DAG146" s="29"/>
      <c r="DAH146" s="29"/>
      <c r="DAI146" s="29"/>
      <c r="DAJ146" s="29"/>
      <c r="DAK146" s="29"/>
      <c r="DAL146" s="29"/>
      <c r="DAM146" s="29"/>
      <c r="DAN146" s="29"/>
      <c r="DAO146" s="29"/>
      <c r="DAP146" s="29"/>
      <c r="DAQ146" s="29"/>
      <c r="DAR146" s="29"/>
      <c r="DAS146" s="29"/>
      <c r="DAT146" s="29"/>
      <c r="DAU146" s="29"/>
      <c r="DAV146" s="29"/>
      <c r="DAW146" s="29"/>
      <c r="DAX146" s="29"/>
      <c r="DAY146" s="29"/>
      <c r="DAZ146" s="29"/>
      <c r="DBA146" s="29"/>
      <c r="DBB146" s="29"/>
      <c r="DBC146" s="29"/>
      <c r="DBD146" s="29"/>
      <c r="DBE146" s="29"/>
      <c r="DBF146" s="29"/>
      <c r="DBG146" s="29"/>
      <c r="DBH146" s="29"/>
      <c r="DBI146" s="29"/>
      <c r="DBJ146" s="29"/>
      <c r="DBK146" s="29"/>
      <c r="DBL146" s="29"/>
      <c r="DBM146" s="29"/>
      <c r="DBN146" s="29"/>
      <c r="DBO146" s="29"/>
      <c r="DBP146" s="29"/>
      <c r="DBQ146" s="29"/>
      <c r="DBR146" s="29"/>
      <c r="DBS146" s="29"/>
      <c r="DBT146" s="29"/>
      <c r="DBU146" s="29"/>
      <c r="DBV146" s="29"/>
      <c r="DBW146" s="29"/>
      <c r="DBX146" s="29"/>
      <c r="DBY146" s="29"/>
      <c r="DBZ146" s="29"/>
      <c r="DCA146" s="29"/>
      <c r="DCB146" s="29"/>
      <c r="DCC146" s="29"/>
      <c r="DCD146" s="29"/>
      <c r="DCE146" s="29"/>
      <c r="DCF146" s="29"/>
      <c r="DCG146" s="29"/>
      <c r="DCH146" s="29"/>
      <c r="DCI146" s="29"/>
      <c r="DCJ146" s="29"/>
      <c r="DCK146" s="29"/>
      <c r="DCL146" s="29"/>
      <c r="DCM146" s="29"/>
      <c r="DCN146" s="29"/>
      <c r="DCO146" s="29"/>
      <c r="DCP146" s="29"/>
      <c r="DCQ146" s="29"/>
      <c r="DCR146" s="29"/>
      <c r="DCS146" s="29"/>
      <c r="DCT146" s="29"/>
      <c r="DCU146" s="29"/>
      <c r="DCV146" s="29"/>
      <c r="DCW146" s="29"/>
      <c r="DCX146" s="29"/>
      <c r="DCY146" s="29"/>
      <c r="DCZ146" s="29"/>
      <c r="DDA146" s="29"/>
      <c r="DDB146" s="29"/>
      <c r="DDC146" s="29"/>
      <c r="DDD146" s="29"/>
      <c r="DDE146" s="29"/>
      <c r="DDF146" s="29"/>
      <c r="DDG146" s="29"/>
      <c r="DDH146" s="29"/>
      <c r="DDI146" s="29"/>
      <c r="DDJ146" s="29"/>
      <c r="DDK146" s="29"/>
      <c r="DDL146" s="29"/>
      <c r="DDM146" s="29"/>
      <c r="DDN146" s="29"/>
      <c r="DDO146" s="29"/>
      <c r="DDP146" s="29"/>
      <c r="DDQ146" s="29"/>
      <c r="DDR146" s="29"/>
      <c r="DDS146" s="29"/>
      <c r="DDT146" s="29"/>
      <c r="DDU146" s="29"/>
      <c r="DDV146" s="29"/>
      <c r="DDW146" s="29"/>
      <c r="DDX146" s="29"/>
      <c r="DDY146" s="29"/>
      <c r="DDZ146" s="29"/>
      <c r="DEA146" s="29"/>
      <c r="DEB146" s="29"/>
      <c r="DEC146" s="29"/>
      <c r="DED146" s="29"/>
      <c r="DEE146" s="29"/>
      <c r="DEF146" s="29"/>
      <c r="DEG146" s="29"/>
      <c r="DEH146" s="29"/>
      <c r="DEI146" s="29"/>
      <c r="DEJ146" s="29"/>
      <c r="DEK146" s="29"/>
      <c r="DEL146" s="29"/>
      <c r="DEM146" s="29"/>
      <c r="DEN146" s="29"/>
      <c r="DEO146" s="29"/>
      <c r="DEP146" s="29"/>
      <c r="DEQ146" s="29"/>
      <c r="DER146" s="29"/>
      <c r="DES146" s="29"/>
      <c r="DET146" s="29"/>
      <c r="DEU146" s="29"/>
      <c r="DEV146" s="29"/>
      <c r="DEW146" s="29"/>
      <c r="DEX146" s="29"/>
      <c r="DEY146" s="29"/>
      <c r="DEZ146" s="29"/>
      <c r="DFA146" s="29"/>
      <c r="DFB146" s="29"/>
      <c r="DFC146" s="29"/>
      <c r="DFD146" s="29"/>
      <c r="DFE146" s="29"/>
      <c r="DFF146" s="29"/>
      <c r="DFG146" s="29"/>
      <c r="DFH146" s="29"/>
      <c r="DFI146" s="29"/>
      <c r="DFJ146" s="29"/>
      <c r="DFK146" s="29"/>
      <c r="DFL146" s="29"/>
      <c r="DFM146" s="29"/>
      <c r="DFN146" s="29"/>
      <c r="DFO146" s="29"/>
      <c r="DFP146" s="29"/>
      <c r="DFQ146" s="29"/>
      <c r="DFR146" s="29"/>
      <c r="DFS146" s="29"/>
      <c r="DFT146" s="29"/>
      <c r="DFU146" s="29"/>
      <c r="DFV146" s="29"/>
      <c r="DFW146" s="29"/>
      <c r="DFX146" s="29"/>
      <c r="DFY146" s="29"/>
      <c r="DFZ146" s="29"/>
      <c r="DGA146" s="29"/>
      <c r="DGB146" s="29"/>
      <c r="DGC146" s="29"/>
      <c r="DGD146" s="29"/>
      <c r="DGE146" s="29"/>
      <c r="DGF146" s="29"/>
      <c r="DGG146" s="29"/>
      <c r="DGH146" s="29"/>
      <c r="DGI146" s="29"/>
      <c r="DGJ146" s="29"/>
      <c r="DGK146" s="29"/>
      <c r="DGL146" s="29"/>
      <c r="DGM146" s="29"/>
      <c r="DGN146" s="29"/>
      <c r="DGO146" s="29"/>
      <c r="DGP146" s="29"/>
      <c r="DGQ146" s="29"/>
      <c r="DGR146" s="29"/>
      <c r="DGS146" s="29"/>
      <c r="DGT146" s="29"/>
      <c r="DGU146" s="29"/>
      <c r="DGV146" s="29"/>
      <c r="DGW146" s="29"/>
      <c r="DGX146" s="29"/>
      <c r="DGY146" s="29"/>
      <c r="DGZ146" s="29"/>
      <c r="DHA146" s="29"/>
      <c r="DHB146" s="29"/>
      <c r="DHC146" s="29"/>
      <c r="DHD146" s="29"/>
      <c r="DHE146" s="29"/>
      <c r="DHF146" s="29"/>
      <c r="DHG146" s="29"/>
      <c r="DHH146" s="29"/>
      <c r="DHI146" s="29"/>
      <c r="DHJ146" s="29"/>
      <c r="DHK146" s="29"/>
      <c r="DHL146" s="29"/>
      <c r="DHM146" s="29"/>
      <c r="DHN146" s="29"/>
      <c r="DHO146" s="29"/>
      <c r="DHP146" s="29"/>
      <c r="DHQ146" s="29"/>
      <c r="DHR146" s="29"/>
      <c r="DHS146" s="29"/>
      <c r="DHT146" s="29"/>
      <c r="DHU146" s="29"/>
      <c r="DHV146" s="29"/>
      <c r="DHW146" s="29"/>
      <c r="DHX146" s="29"/>
      <c r="DHY146" s="29"/>
      <c r="DHZ146" s="29"/>
      <c r="DIA146" s="29"/>
      <c r="DIB146" s="29"/>
      <c r="DIC146" s="29"/>
      <c r="DID146" s="29"/>
      <c r="DIE146" s="29"/>
      <c r="DIF146" s="29"/>
      <c r="DIG146" s="29"/>
      <c r="DIH146" s="29"/>
      <c r="DII146" s="29"/>
      <c r="DIJ146" s="29"/>
      <c r="DIK146" s="29"/>
      <c r="DIL146" s="29"/>
      <c r="DIM146" s="29"/>
      <c r="DIN146" s="29"/>
      <c r="DIO146" s="29"/>
      <c r="DIP146" s="29"/>
      <c r="DIQ146" s="29"/>
      <c r="DIR146" s="29"/>
      <c r="DIS146" s="29"/>
      <c r="DIT146" s="29"/>
      <c r="DIU146" s="29"/>
      <c r="DIV146" s="29"/>
      <c r="DIW146" s="29"/>
      <c r="DIX146" s="29"/>
      <c r="DIY146" s="29"/>
      <c r="DIZ146" s="29"/>
      <c r="DJA146" s="29"/>
      <c r="DJB146" s="29"/>
      <c r="DJC146" s="29"/>
      <c r="DJD146" s="29"/>
      <c r="DJE146" s="29"/>
      <c r="DJF146" s="29"/>
      <c r="DJG146" s="29"/>
      <c r="DJH146" s="29"/>
      <c r="DJI146" s="29"/>
      <c r="DJJ146" s="29"/>
      <c r="DJK146" s="29"/>
      <c r="DJL146" s="29"/>
      <c r="DJM146" s="29"/>
      <c r="DJN146" s="29"/>
      <c r="DJO146" s="29"/>
      <c r="DJP146" s="29"/>
      <c r="DJQ146" s="29"/>
      <c r="DJR146" s="29"/>
      <c r="DJS146" s="29"/>
      <c r="DJT146" s="29"/>
      <c r="DJU146" s="29"/>
      <c r="DJV146" s="29"/>
      <c r="DJW146" s="29"/>
      <c r="DJX146" s="29"/>
      <c r="DJY146" s="29"/>
      <c r="DJZ146" s="29"/>
      <c r="DKA146" s="29"/>
      <c r="DKB146" s="29"/>
      <c r="DKC146" s="29"/>
      <c r="DKD146" s="29"/>
      <c r="DKE146" s="29"/>
      <c r="DKF146" s="29"/>
      <c r="DKG146" s="29"/>
      <c r="DKH146" s="29"/>
      <c r="DKI146" s="29"/>
      <c r="DKJ146" s="29"/>
      <c r="DKK146" s="29"/>
      <c r="DKL146" s="29"/>
      <c r="DKM146" s="29"/>
      <c r="DKN146" s="29"/>
      <c r="DKO146" s="29"/>
      <c r="DKP146" s="29"/>
      <c r="DKQ146" s="29"/>
      <c r="DKR146" s="29"/>
      <c r="DKS146" s="29"/>
      <c r="DKT146" s="29"/>
      <c r="DKU146" s="29"/>
      <c r="DKV146" s="29"/>
      <c r="DKW146" s="29"/>
      <c r="DKX146" s="29"/>
      <c r="DKY146" s="29"/>
      <c r="DKZ146" s="29"/>
      <c r="DLA146" s="29"/>
      <c r="DLB146" s="29"/>
      <c r="DLC146" s="29"/>
      <c r="DLD146" s="29"/>
      <c r="DLE146" s="29"/>
      <c r="DLF146" s="29"/>
      <c r="DLG146" s="29"/>
      <c r="DLH146" s="29"/>
      <c r="DLI146" s="29"/>
      <c r="DLJ146" s="29"/>
      <c r="DLK146" s="29"/>
      <c r="DLL146" s="29"/>
      <c r="DLM146" s="29"/>
      <c r="DLN146" s="29"/>
      <c r="DLO146" s="29"/>
      <c r="DLP146" s="29"/>
      <c r="DLQ146" s="29"/>
      <c r="DLR146" s="29"/>
      <c r="DLS146" s="29"/>
      <c r="DLT146" s="29"/>
      <c r="DLU146" s="29"/>
      <c r="DLV146" s="29"/>
      <c r="DLW146" s="29"/>
      <c r="DLX146" s="29"/>
      <c r="DLY146" s="29"/>
      <c r="DLZ146" s="29"/>
      <c r="DMA146" s="29"/>
      <c r="DMB146" s="29"/>
      <c r="DMC146" s="29"/>
      <c r="DMD146" s="29"/>
      <c r="DME146" s="29"/>
      <c r="DMF146" s="29"/>
      <c r="DMG146" s="29"/>
      <c r="DMH146" s="29"/>
      <c r="DMI146" s="29"/>
      <c r="DMJ146" s="29"/>
      <c r="DMK146" s="29"/>
      <c r="DML146" s="29"/>
      <c r="DMM146" s="29"/>
      <c r="DMN146" s="29"/>
      <c r="DMO146" s="29"/>
      <c r="DMP146" s="29"/>
      <c r="DMQ146" s="29"/>
      <c r="DMR146" s="29"/>
      <c r="DMS146" s="29"/>
      <c r="DMT146" s="29"/>
      <c r="DMU146" s="29"/>
      <c r="DMV146" s="29"/>
      <c r="DMW146" s="29"/>
      <c r="DMX146" s="29"/>
      <c r="DMY146" s="29"/>
      <c r="DMZ146" s="29"/>
      <c r="DNA146" s="29"/>
      <c r="DNB146" s="29"/>
      <c r="DNC146" s="29"/>
      <c r="DND146" s="29"/>
      <c r="DNE146" s="29"/>
      <c r="DNF146" s="29"/>
      <c r="DNG146" s="29"/>
      <c r="DNH146" s="29"/>
      <c r="DNI146" s="29"/>
      <c r="DNJ146" s="29"/>
      <c r="DNK146" s="29"/>
      <c r="DNL146" s="29"/>
      <c r="DNM146" s="29"/>
      <c r="DNN146" s="29"/>
      <c r="DNO146" s="29"/>
      <c r="DNP146" s="29"/>
      <c r="DNQ146" s="29"/>
      <c r="DNR146" s="29"/>
      <c r="DNS146" s="29"/>
      <c r="DNT146" s="29"/>
      <c r="DNU146" s="29"/>
      <c r="DNV146" s="29"/>
      <c r="DNW146" s="29"/>
      <c r="DNX146" s="29"/>
      <c r="DNY146" s="29"/>
      <c r="DNZ146" s="29"/>
      <c r="DOA146" s="29"/>
      <c r="DOB146" s="29"/>
      <c r="DOC146" s="29"/>
      <c r="DOD146" s="29"/>
      <c r="DOE146" s="29"/>
      <c r="DOF146" s="29"/>
      <c r="DOG146" s="29"/>
      <c r="DOH146" s="29"/>
      <c r="DOI146" s="29"/>
      <c r="DOJ146" s="29"/>
      <c r="DOK146" s="29"/>
      <c r="DOL146" s="29"/>
      <c r="DOM146" s="29"/>
      <c r="DON146" s="29"/>
      <c r="DOO146" s="29"/>
      <c r="DOP146" s="29"/>
      <c r="DOQ146" s="29"/>
      <c r="DOR146" s="29"/>
      <c r="DOS146" s="29"/>
      <c r="DOT146" s="29"/>
      <c r="DOU146" s="29"/>
      <c r="DOV146" s="29"/>
      <c r="DOW146" s="29"/>
      <c r="DOX146" s="29"/>
      <c r="DOY146" s="29"/>
      <c r="DOZ146" s="29"/>
      <c r="DPA146" s="29"/>
      <c r="DPB146" s="29"/>
      <c r="DPC146" s="29"/>
      <c r="DPD146" s="29"/>
      <c r="DPE146" s="29"/>
      <c r="DPF146" s="29"/>
      <c r="DPG146" s="29"/>
      <c r="DPH146" s="29"/>
      <c r="DPI146" s="29"/>
      <c r="DPJ146" s="29"/>
      <c r="DPK146" s="29"/>
      <c r="DPL146" s="29"/>
      <c r="DPM146" s="29"/>
      <c r="DPN146" s="29"/>
      <c r="DPO146" s="29"/>
      <c r="DPP146" s="29"/>
      <c r="DPQ146" s="29"/>
      <c r="DPR146" s="29"/>
      <c r="DPS146" s="29"/>
      <c r="DPT146" s="29"/>
      <c r="DPU146" s="29"/>
      <c r="DPV146" s="29"/>
      <c r="DPW146" s="29"/>
      <c r="DPX146" s="29"/>
      <c r="DPY146" s="29"/>
      <c r="DPZ146" s="29"/>
      <c r="DQA146" s="29"/>
      <c r="DQB146" s="29"/>
      <c r="DQC146" s="29"/>
      <c r="DQD146" s="29"/>
      <c r="DQE146" s="29"/>
      <c r="DQF146" s="29"/>
      <c r="DQG146" s="29"/>
      <c r="DQH146" s="29"/>
      <c r="DQI146" s="29"/>
      <c r="DQJ146" s="29"/>
      <c r="DQK146" s="29"/>
      <c r="DQL146" s="29"/>
      <c r="DQM146" s="29"/>
      <c r="DQN146" s="29"/>
      <c r="DQO146" s="29"/>
      <c r="DQP146" s="29"/>
      <c r="DQQ146" s="29"/>
      <c r="DQR146" s="29"/>
      <c r="DQS146" s="29"/>
      <c r="DQT146" s="29"/>
      <c r="DQU146" s="29"/>
      <c r="DQV146" s="29"/>
      <c r="DQW146" s="29"/>
      <c r="DQX146" s="29"/>
      <c r="DQY146" s="29"/>
      <c r="DQZ146" s="29"/>
      <c r="DRA146" s="29"/>
      <c r="DRB146" s="29"/>
      <c r="DRC146" s="29"/>
      <c r="DRD146" s="29"/>
      <c r="DRE146" s="29"/>
      <c r="DRF146" s="29"/>
      <c r="DRG146" s="29"/>
      <c r="DRH146" s="29"/>
      <c r="DRI146" s="29"/>
      <c r="DRJ146" s="29"/>
      <c r="DRK146" s="29"/>
      <c r="DRL146" s="29"/>
      <c r="DRM146" s="29"/>
      <c r="DRN146" s="29"/>
      <c r="DRO146" s="29"/>
      <c r="DRP146" s="29"/>
      <c r="DRQ146" s="29"/>
      <c r="DRR146" s="29"/>
      <c r="DRS146" s="29"/>
      <c r="DRT146" s="29"/>
      <c r="DRU146" s="29"/>
      <c r="DRV146" s="29"/>
      <c r="DRW146" s="29"/>
      <c r="DRX146" s="29"/>
      <c r="DRY146" s="29"/>
      <c r="DRZ146" s="29"/>
      <c r="DSA146" s="29"/>
      <c r="DSB146" s="29"/>
      <c r="DSC146" s="29"/>
      <c r="DSD146" s="29"/>
      <c r="DSE146" s="29"/>
      <c r="DSF146" s="29"/>
      <c r="DSG146" s="29"/>
      <c r="DSH146" s="29"/>
      <c r="DSI146" s="29"/>
      <c r="DSJ146" s="29"/>
      <c r="DSK146" s="29"/>
      <c r="DSL146" s="29"/>
      <c r="DSM146" s="29"/>
      <c r="DSN146" s="29"/>
      <c r="DSO146" s="29"/>
      <c r="DSP146" s="29"/>
      <c r="DSQ146" s="29"/>
      <c r="DSR146" s="29"/>
      <c r="DSS146" s="29"/>
      <c r="DST146" s="29"/>
      <c r="DSU146" s="29"/>
      <c r="DSV146" s="29"/>
      <c r="DSW146" s="29"/>
      <c r="DSX146" s="29"/>
      <c r="DSY146" s="29"/>
      <c r="DSZ146" s="29"/>
      <c r="DTA146" s="29"/>
      <c r="DTB146" s="29"/>
      <c r="DTC146" s="29"/>
      <c r="DTD146" s="29"/>
      <c r="DTE146" s="29"/>
      <c r="DTF146" s="29"/>
      <c r="DTG146" s="29"/>
      <c r="DTH146" s="29"/>
      <c r="DTI146" s="29"/>
      <c r="DTJ146" s="29"/>
      <c r="DTK146" s="29"/>
      <c r="DTL146" s="29"/>
      <c r="DTM146" s="29"/>
      <c r="DTN146" s="29"/>
      <c r="DTO146" s="29"/>
      <c r="DTP146" s="29"/>
      <c r="DTQ146" s="29"/>
      <c r="DTR146" s="29"/>
      <c r="DTS146" s="29"/>
      <c r="DTT146" s="29"/>
      <c r="DTU146" s="29"/>
      <c r="DTV146" s="29"/>
      <c r="DTW146" s="29"/>
      <c r="DTX146" s="29"/>
      <c r="DTY146" s="29"/>
      <c r="DTZ146" s="29"/>
      <c r="DUA146" s="29"/>
      <c r="DUB146" s="29"/>
      <c r="DUC146" s="29"/>
      <c r="DUD146" s="29"/>
      <c r="DUE146" s="29"/>
      <c r="DUF146" s="29"/>
      <c r="DUG146" s="29"/>
      <c r="DUH146" s="29"/>
      <c r="DUI146" s="29"/>
      <c r="DUJ146" s="29"/>
      <c r="DUK146" s="29"/>
      <c r="DUL146" s="29"/>
      <c r="DUM146" s="29"/>
      <c r="DUN146" s="29"/>
      <c r="DUO146" s="29"/>
      <c r="DUP146" s="29"/>
      <c r="DUQ146" s="29"/>
      <c r="DUR146" s="29"/>
      <c r="DUS146" s="29"/>
      <c r="DUT146" s="29"/>
      <c r="DUU146" s="29"/>
      <c r="DUV146" s="29"/>
      <c r="DUW146" s="29"/>
      <c r="DUX146" s="29"/>
      <c r="DUY146" s="29"/>
      <c r="DUZ146" s="29"/>
      <c r="DVA146" s="29"/>
      <c r="DVB146" s="29"/>
      <c r="DVC146" s="29"/>
      <c r="DVD146" s="29"/>
      <c r="DVE146" s="29"/>
      <c r="DVF146" s="29"/>
      <c r="DVG146" s="29"/>
      <c r="DVH146" s="29"/>
      <c r="DVI146" s="29"/>
      <c r="DVJ146" s="29"/>
      <c r="DVK146" s="29"/>
      <c r="DVL146" s="29"/>
      <c r="DVM146" s="29"/>
      <c r="DVN146" s="29"/>
      <c r="DVO146" s="29"/>
      <c r="DVP146" s="29"/>
      <c r="DVQ146" s="29"/>
      <c r="DVR146" s="29"/>
      <c r="DVS146" s="29"/>
      <c r="DVT146" s="29"/>
      <c r="DVU146" s="29"/>
      <c r="DVV146" s="29"/>
      <c r="DVW146" s="29"/>
      <c r="DVX146" s="29"/>
      <c r="DVY146" s="29"/>
      <c r="DVZ146" s="29"/>
      <c r="DWA146" s="29"/>
      <c r="DWB146" s="29"/>
      <c r="DWC146" s="29"/>
      <c r="DWD146" s="29"/>
      <c r="DWE146" s="29"/>
      <c r="DWF146" s="29"/>
      <c r="DWG146" s="29"/>
      <c r="DWH146" s="29"/>
      <c r="DWI146" s="29"/>
      <c r="DWJ146" s="29"/>
      <c r="DWK146" s="29"/>
      <c r="DWL146" s="29"/>
      <c r="DWM146" s="29"/>
      <c r="DWN146" s="29"/>
      <c r="DWO146" s="29"/>
      <c r="DWP146" s="29"/>
      <c r="DWQ146" s="29"/>
      <c r="DWR146" s="29"/>
      <c r="DWS146" s="29"/>
      <c r="DWT146" s="29"/>
      <c r="DWU146" s="29"/>
      <c r="DWV146" s="29"/>
      <c r="DWW146" s="29"/>
      <c r="DWX146" s="29"/>
      <c r="DWY146" s="29"/>
      <c r="DWZ146" s="29"/>
      <c r="DXA146" s="29"/>
      <c r="DXB146" s="29"/>
      <c r="DXC146" s="29"/>
      <c r="DXD146" s="29"/>
      <c r="DXE146" s="29"/>
      <c r="DXF146" s="29"/>
      <c r="DXG146" s="29"/>
      <c r="DXH146" s="29"/>
      <c r="DXI146" s="29"/>
      <c r="DXJ146" s="29"/>
      <c r="DXK146" s="29"/>
      <c r="DXL146" s="29"/>
      <c r="DXM146" s="29"/>
      <c r="DXN146" s="29"/>
      <c r="DXO146" s="29"/>
      <c r="DXP146" s="29"/>
      <c r="DXQ146" s="29"/>
      <c r="DXR146" s="29"/>
      <c r="DXS146" s="29"/>
      <c r="DXT146" s="29"/>
      <c r="DXU146" s="29"/>
      <c r="DXV146" s="29"/>
      <c r="DXW146" s="29"/>
      <c r="DXX146" s="29"/>
      <c r="DXY146" s="29"/>
      <c r="DXZ146" s="29"/>
      <c r="DYA146" s="29"/>
      <c r="DYB146" s="29"/>
      <c r="DYC146" s="29"/>
      <c r="DYD146" s="29"/>
      <c r="DYE146" s="29"/>
      <c r="DYF146" s="29"/>
      <c r="DYG146" s="29"/>
      <c r="DYH146" s="29"/>
      <c r="DYI146" s="29"/>
      <c r="DYJ146" s="29"/>
      <c r="DYK146" s="29"/>
      <c r="DYL146" s="29"/>
      <c r="DYM146" s="29"/>
      <c r="DYN146" s="29"/>
      <c r="DYO146" s="29"/>
      <c r="DYP146" s="29"/>
      <c r="DYQ146" s="29"/>
      <c r="DYR146" s="29"/>
      <c r="DYS146" s="29"/>
      <c r="DYT146" s="29"/>
      <c r="DYU146" s="29"/>
      <c r="DYV146" s="29"/>
      <c r="DYW146" s="29"/>
      <c r="DYX146" s="29"/>
      <c r="DYY146" s="29"/>
      <c r="DYZ146" s="29"/>
      <c r="DZA146" s="29"/>
      <c r="DZB146" s="29"/>
      <c r="DZC146" s="29"/>
      <c r="DZD146" s="29"/>
      <c r="DZE146" s="29"/>
      <c r="DZF146" s="29"/>
      <c r="DZG146" s="29"/>
      <c r="DZH146" s="29"/>
      <c r="DZI146" s="29"/>
      <c r="DZJ146" s="29"/>
      <c r="DZK146" s="29"/>
      <c r="DZL146" s="29"/>
      <c r="DZM146" s="29"/>
      <c r="DZN146" s="29"/>
      <c r="DZO146" s="29"/>
      <c r="DZP146" s="29"/>
      <c r="DZQ146" s="29"/>
      <c r="DZR146" s="29"/>
      <c r="DZS146" s="29"/>
      <c r="DZT146" s="29"/>
      <c r="DZU146" s="29"/>
      <c r="DZV146" s="29"/>
      <c r="DZW146" s="29"/>
      <c r="DZX146" s="29"/>
      <c r="DZY146" s="29"/>
      <c r="DZZ146" s="29"/>
      <c r="EAA146" s="29"/>
      <c r="EAB146" s="29"/>
      <c r="EAC146" s="29"/>
      <c r="EAD146" s="29"/>
      <c r="EAE146" s="29"/>
      <c r="EAF146" s="29"/>
      <c r="EAG146" s="29"/>
      <c r="EAH146" s="29"/>
      <c r="EAI146" s="29"/>
      <c r="EAJ146" s="29"/>
      <c r="EAK146" s="29"/>
      <c r="EAL146" s="29"/>
      <c r="EAM146" s="29"/>
      <c r="EAN146" s="29"/>
      <c r="EAO146" s="29"/>
      <c r="EAP146" s="29"/>
      <c r="EAQ146" s="29"/>
      <c r="EAR146" s="29"/>
      <c r="EAS146" s="29"/>
      <c r="EAT146" s="29"/>
      <c r="EAU146" s="29"/>
      <c r="EAV146" s="29"/>
      <c r="EAW146" s="29"/>
      <c r="EAX146" s="29"/>
      <c r="EAY146" s="29"/>
      <c r="EAZ146" s="29"/>
      <c r="EBA146" s="29"/>
      <c r="EBB146" s="29"/>
      <c r="EBC146" s="29"/>
      <c r="EBD146" s="29"/>
      <c r="EBE146" s="29"/>
      <c r="EBF146" s="29"/>
      <c r="EBG146" s="29"/>
      <c r="EBH146" s="29"/>
      <c r="EBI146" s="29"/>
      <c r="EBJ146" s="29"/>
      <c r="EBK146" s="29"/>
      <c r="EBL146" s="29"/>
      <c r="EBM146" s="29"/>
      <c r="EBN146" s="29"/>
      <c r="EBO146" s="29"/>
      <c r="EBP146" s="29"/>
      <c r="EBQ146" s="29"/>
      <c r="EBR146" s="29"/>
      <c r="EBS146" s="29"/>
      <c r="EBT146" s="29"/>
      <c r="EBU146" s="29"/>
      <c r="EBV146" s="29"/>
      <c r="EBW146" s="29"/>
      <c r="EBX146" s="29"/>
      <c r="EBY146" s="29"/>
      <c r="EBZ146" s="29"/>
      <c r="ECA146" s="29"/>
      <c r="ECB146" s="29"/>
      <c r="ECC146" s="29"/>
      <c r="ECD146" s="29"/>
      <c r="ECE146" s="29"/>
      <c r="ECF146" s="29"/>
      <c r="ECG146" s="29"/>
      <c r="ECH146" s="29"/>
      <c r="ECI146" s="29"/>
      <c r="ECJ146" s="29"/>
      <c r="ECK146" s="29"/>
      <c r="ECL146" s="29"/>
      <c r="ECM146" s="29"/>
      <c r="ECN146" s="29"/>
      <c r="ECO146" s="29"/>
      <c r="ECP146" s="29"/>
      <c r="ECQ146" s="29"/>
      <c r="ECR146" s="29"/>
      <c r="ECS146" s="29"/>
      <c r="ECT146" s="29"/>
      <c r="ECU146" s="29"/>
      <c r="ECV146" s="29"/>
      <c r="ECW146" s="29"/>
      <c r="ECX146" s="29"/>
      <c r="ECY146" s="29"/>
      <c r="ECZ146" s="29"/>
      <c r="EDA146" s="29"/>
      <c r="EDB146" s="29"/>
      <c r="EDC146" s="29"/>
      <c r="EDD146" s="29"/>
      <c r="EDE146" s="29"/>
      <c r="EDF146" s="29"/>
      <c r="EDG146" s="29"/>
      <c r="EDH146" s="29"/>
      <c r="EDI146" s="29"/>
      <c r="EDJ146" s="29"/>
      <c r="EDK146" s="29"/>
      <c r="EDL146" s="29"/>
      <c r="EDM146" s="29"/>
      <c r="EDN146" s="29"/>
      <c r="EDO146" s="29"/>
      <c r="EDP146" s="29"/>
      <c r="EDQ146" s="29"/>
      <c r="EDR146" s="29"/>
      <c r="EDS146" s="29"/>
      <c r="EDT146" s="29"/>
      <c r="EDU146" s="29"/>
      <c r="EDV146" s="29"/>
      <c r="EDW146" s="29"/>
      <c r="EDX146" s="29"/>
      <c r="EDY146" s="29"/>
      <c r="EDZ146" s="29"/>
      <c r="EEA146" s="29"/>
      <c r="EEB146" s="29"/>
      <c r="EEC146" s="29"/>
      <c r="EED146" s="29"/>
      <c r="EEE146" s="29"/>
      <c r="EEF146" s="29"/>
      <c r="EEG146" s="29"/>
      <c r="EEH146" s="29"/>
      <c r="EEI146" s="29"/>
      <c r="EEJ146" s="29"/>
      <c r="EEK146" s="29"/>
      <c r="EEL146" s="29"/>
      <c r="EEM146" s="29"/>
      <c r="EEN146" s="29"/>
      <c r="EEO146" s="29"/>
      <c r="EEP146" s="29"/>
      <c r="EEQ146" s="29"/>
      <c r="EER146" s="29"/>
      <c r="EES146" s="29"/>
      <c r="EET146" s="29"/>
      <c r="EEU146" s="29"/>
      <c r="EEV146" s="29"/>
      <c r="EEW146" s="29"/>
      <c r="EEX146" s="29"/>
      <c r="EEY146" s="29"/>
      <c r="EEZ146" s="29"/>
      <c r="EFA146" s="29"/>
      <c r="EFB146" s="29"/>
      <c r="EFC146" s="29"/>
      <c r="EFD146" s="29"/>
      <c r="EFE146" s="29"/>
      <c r="EFF146" s="29"/>
      <c r="EFG146" s="29"/>
      <c r="EFH146" s="29"/>
      <c r="EFI146" s="29"/>
      <c r="EFJ146" s="29"/>
      <c r="EFK146" s="29"/>
      <c r="EFL146" s="29"/>
      <c r="EFM146" s="29"/>
      <c r="EFN146" s="29"/>
      <c r="EFO146" s="29"/>
      <c r="EFP146" s="29"/>
      <c r="EFQ146" s="29"/>
      <c r="EFR146" s="29"/>
      <c r="EFS146" s="29"/>
      <c r="EFT146" s="29"/>
      <c r="EFU146" s="29"/>
      <c r="EFV146" s="29"/>
      <c r="EFW146" s="29"/>
      <c r="EFX146" s="29"/>
      <c r="EFY146" s="29"/>
      <c r="EFZ146" s="29"/>
      <c r="EGA146" s="29"/>
      <c r="EGB146" s="29"/>
      <c r="EGC146" s="29"/>
      <c r="EGD146" s="29"/>
      <c r="EGE146" s="29"/>
      <c r="EGF146" s="29"/>
      <c r="EGG146" s="29"/>
      <c r="EGH146" s="29"/>
      <c r="EGI146" s="29"/>
      <c r="EGJ146" s="29"/>
      <c r="EGK146" s="29"/>
      <c r="EGL146" s="29"/>
      <c r="EGM146" s="29"/>
      <c r="EGN146" s="29"/>
      <c r="EGO146" s="29"/>
      <c r="EGP146" s="29"/>
      <c r="EGQ146" s="29"/>
      <c r="EGR146" s="29"/>
      <c r="EGS146" s="29"/>
      <c r="EGT146" s="29"/>
      <c r="EGU146" s="29"/>
      <c r="EGV146" s="29"/>
      <c r="EGW146" s="29"/>
      <c r="EGX146" s="29"/>
      <c r="EGY146" s="29"/>
      <c r="EGZ146" s="29"/>
      <c r="EHA146" s="29"/>
      <c r="EHB146" s="29"/>
      <c r="EHC146" s="29"/>
      <c r="EHD146" s="29"/>
      <c r="EHE146" s="29"/>
      <c r="EHF146" s="29"/>
      <c r="EHG146" s="29"/>
      <c r="EHH146" s="29"/>
      <c r="EHI146" s="29"/>
      <c r="EHJ146" s="29"/>
      <c r="EHK146" s="29"/>
      <c r="EHL146" s="29"/>
      <c r="EHM146" s="29"/>
      <c r="EHN146" s="29"/>
      <c r="EHO146" s="29"/>
      <c r="EHP146" s="29"/>
      <c r="EHQ146" s="29"/>
      <c r="EHR146" s="29"/>
      <c r="EHS146" s="29"/>
      <c r="EHT146" s="29"/>
      <c r="EHU146" s="29"/>
      <c r="EHV146" s="29"/>
      <c r="EHW146" s="29"/>
      <c r="EHX146" s="29"/>
      <c r="EHY146" s="29"/>
      <c r="EHZ146" s="29"/>
      <c r="EIA146" s="29"/>
      <c r="EIB146" s="29"/>
      <c r="EIC146" s="29"/>
      <c r="EID146" s="29"/>
      <c r="EIE146" s="29"/>
      <c r="EIF146" s="29"/>
      <c r="EIG146" s="29"/>
      <c r="EIH146" s="29"/>
      <c r="EII146" s="29"/>
      <c r="EIJ146" s="29"/>
      <c r="EIK146" s="29"/>
      <c r="EIL146" s="29"/>
      <c r="EIM146" s="29"/>
      <c r="EIN146" s="29"/>
      <c r="EIO146" s="29"/>
      <c r="EIP146" s="29"/>
      <c r="EIQ146" s="29"/>
      <c r="EIR146" s="29"/>
      <c r="EIS146" s="29"/>
      <c r="EIT146" s="29"/>
      <c r="EIU146" s="29"/>
      <c r="EIV146" s="29"/>
      <c r="EIW146" s="29"/>
      <c r="EIX146" s="29"/>
      <c r="EIY146" s="29"/>
      <c r="EIZ146" s="29"/>
      <c r="EJA146" s="29"/>
      <c r="EJB146" s="29"/>
      <c r="EJC146" s="29"/>
      <c r="EJD146" s="29"/>
      <c r="EJE146" s="29"/>
      <c r="EJF146" s="29"/>
      <c r="EJG146" s="29"/>
      <c r="EJH146" s="29"/>
      <c r="EJI146" s="29"/>
      <c r="EJJ146" s="29"/>
      <c r="EJK146" s="29"/>
      <c r="EJL146" s="29"/>
      <c r="EJM146" s="29"/>
      <c r="EJN146" s="29"/>
      <c r="EJO146" s="29"/>
      <c r="EJP146" s="29"/>
      <c r="EJQ146" s="29"/>
      <c r="EJR146" s="29"/>
      <c r="EJS146" s="29"/>
      <c r="EJT146" s="29"/>
      <c r="EJU146" s="29"/>
      <c r="EJV146" s="29"/>
      <c r="EJW146" s="29"/>
      <c r="EJX146" s="29"/>
      <c r="EJY146" s="29"/>
      <c r="EJZ146" s="29"/>
      <c r="EKA146" s="29"/>
      <c r="EKB146" s="29"/>
      <c r="EKC146" s="29"/>
      <c r="EKD146" s="29"/>
      <c r="EKE146" s="29"/>
      <c r="EKF146" s="29"/>
      <c r="EKG146" s="29"/>
      <c r="EKH146" s="29"/>
      <c r="EKI146" s="29"/>
      <c r="EKJ146" s="29"/>
      <c r="EKK146" s="29"/>
      <c r="EKL146" s="29"/>
      <c r="EKM146" s="29"/>
      <c r="EKN146" s="29"/>
      <c r="EKO146" s="29"/>
      <c r="EKP146" s="29"/>
      <c r="EKQ146" s="29"/>
      <c r="EKR146" s="29"/>
      <c r="EKS146" s="29"/>
      <c r="EKT146" s="29"/>
      <c r="EKU146" s="29"/>
      <c r="EKV146" s="29"/>
      <c r="EKW146" s="29"/>
      <c r="EKX146" s="29"/>
      <c r="EKY146" s="29"/>
      <c r="EKZ146" s="29"/>
      <c r="ELA146" s="29"/>
      <c r="ELB146" s="29"/>
      <c r="ELC146" s="29"/>
      <c r="ELD146" s="29"/>
      <c r="ELE146" s="29"/>
      <c r="ELF146" s="29"/>
      <c r="ELG146" s="29"/>
      <c r="ELH146" s="29"/>
      <c r="ELI146" s="29"/>
      <c r="ELJ146" s="29"/>
      <c r="ELK146" s="29"/>
      <c r="ELL146" s="29"/>
      <c r="ELM146" s="29"/>
      <c r="ELN146" s="29"/>
      <c r="ELO146" s="29"/>
      <c r="ELP146" s="29"/>
      <c r="ELQ146" s="29"/>
      <c r="ELR146" s="29"/>
      <c r="ELS146" s="29"/>
      <c r="ELT146" s="29"/>
      <c r="ELU146" s="29"/>
      <c r="ELV146" s="29"/>
      <c r="ELW146" s="29"/>
      <c r="ELX146" s="29"/>
      <c r="ELY146" s="29"/>
      <c r="ELZ146" s="29"/>
      <c r="EMA146" s="29"/>
      <c r="EMB146" s="29"/>
      <c r="EMC146" s="29"/>
      <c r="EMD146" s="29"/>
      <c r="EME146" s="29"/>
      <c r="EMF146" s="29"/>
      <c r="EMG146" s="29"/>
      <c r="EMH146" s="29"/>
      <c r="EMI146" s="29"/>
      <c r="EMJ146" s="29"/>
      <c r="EMK146" s="29"/>
      <c r="EML146" s="29"/>
      <c r="EMM146" s="29"/>
      <c r="EMN146" s="29"/>
      <c r="EMO146" s="29"/>
      <c r="EMP146" s="29"/>
      <c r="EMQ146" s="29"/>
      <c r="EMR146" s="29"/>
      <c r="EMS146" s="29"/>
      <c r="EMT146" s="29"/>
      <c r="EMU146" s="29"/>
      <c r="EMV146" s="29"/>
      <c r="EMW146" s="29"/>
      <c r="EMX146" s="29"/>
      <c r="EMY146" s="29"/>
      <c r="EMZ146" s="29"/>
      <c r="ENA146" s="29"/>
      <c r="ENB146" s="29"/>
      <c r="ENC146" s="29"/>
      <c r="END146" s="29"/>
      <c r="ENE146" s="29"/>
      <c r="ENF146" s="29"/>
      <c r="ENG146" s="29"/>
      <c r="ENH146" s="29"/>
      <c r="ENI146" s="29"/>
      <c r="ENJ146" s="29"/>
      <c r="ENK146" s="29"/>
      <c r="ENL146" s="29"/>
      <c r="ENM146" s="29"/>
      <c r="ENN146" s="29"/>
      <c r="ENO146" s="29"/>
      <c r="ENP146" s="29"/>
      <c r="ENQ146" s="29"/>
      <c r="ENR146" s="29"/>
      <c r="ENS146" s="29"/>
      <c r="ENT146" s="29"/>
      <c r="ENU146" s="29"/>
      <c r="ENV146" s="29"/>
      <c r="ENW146" s="29"/>
      <c r="ENX146" s="29"/>
      <c r="ENY146" s="29"/>
      <c r="ENZ146" s="29"/>
      <c r="EOA146" s="29"/>
      <c r="EOB146" s="29"/>
      <c r="EOC146" s="29"/>
      <c r="EOD146" s="29"/>
      <c r="EOE146" s="29"/>
      <c r="EOF146" s="29"/>
      <c r="EOG146" s="29"/>
      <c r="EOH146" s="29"/>
      <c r="EOI146" s="29"/>
      <c r="EOJ146" s="29"/>
      <c r="EOK146" s="29"/>
      <c r="EOL146" s="29"/>
      <c r="EOM146" s="29"/>
      <c r="EON146" s="29"/>
      <c r="EOO146" s="29"/>
      <c r="EOP146" s="29"/>
      <c r="EOQ146" s="29"/>
      <c r="EOR146" s="29"/>
      <c r="EOS146" s="29"/>
      <c r="EOT146" s="29"/>
      <c r="EOU146" s="29"/>
      <c r="EOV146" s="29"/>
      <c r="EOW146" s="29"/>
      <c r="EOX146" s="29"/>
      <c r="EOY146" s="29"/>
      <c r="EOZ146" s="29"/>
      <c r="EPA146" s="29"/>
      <c r="EPB146" s="29"/>
      <c r="EPC146" s="29"/>
      <c r="EPD146" s="29"/>
      <c r="EPE146" s="29"/>
      <c r="EPF146" s="29"/>
      <c r="EPG146" s="29"/>
      <c r="EPH146" s="29"/>
      <c r="EPI146" s="29"/>
      <c r="EPJ146" s="29"/>
      <c r="EPK146" s="29"/>
      <c r="EPL146" s="29"/>
      <c r="EPM146" s="29"/>
      <c r="EPN146" s="29"/>
      <c r="EPO146" s="29"/>
      <c r="EPP146" s="29"/>
      <c r="EPQ146" s="29"/>
      <c r="EPR146" s="29"/>
      <c r="EPS146" s="29"/>
      <c r="EPT146" s="29"/>
      <c r="EPU146" s="29"/>
      <c r="EPV146" s="29"/>
      <c r="EPW146" s="29"/>
      <c r="EPX146" s="29"/>
      <c r="EPY146" s="29"/>
      <c r="EPZ146" s="29"/>
      <c r="EQA146" s="29"/>
      <c r="EQB146" s="29"/>
      <c r="EQC146" s="29"/>
      <c r="EQD146" s="29"/>
      <c r="EQE146" s="29"/>
      <c r="EQF146" s="29"/>
      <c r="EQG146" s="29"/>
      <c r="EQH146" s="29"/>
      <c r="EQI146" s="29"/>
      <c r="EQJ146" s="29"/>
      <c r="EQK146" s="29"/>
      <c r="EQL146" s="29"/>
      <c r="EQM146" s="29"/>
      <c r="EQN146" s="29"/>
      <c r="EQO146" s="29"/>
      <c r="EQP146" s="29"/>
      <c r="EQQ146" s="29"/>
      <c r="EQR146" s="29"/>
      <c r="EQS146" s="29"/>
      <c r="EQT146" s="29"/>
      <c r="EQU146" s="29"/>
      <c r="EQV146" s="29"/>
      <c r="EQW146" s="29"/>
      <c r="EQX146" s="29"/>
      <c r="EQY146" s="29"/>
      <c r="EQZ146" s="29"/>
      <c r="ERA146" s="29"/>
      <c r="ERB146" s="29"/>
      <c r="ERC146" s="29"/>
      <c r="ERD146" s="29"/>
      <c r="ERE146" s="29"/>
      <c r="ERF146" s="29"/>
      <c r="ERG146" s="29"/>
      <c r="ERH146" s="29"/>
      <c r="ERI146" s="29"/>
      <c r="ERJ146" s="29"/>
      <c r="ERK146" s="29"/>
      <c r="ERL146" s="29"/>
      <c r="ERM146" s="29"/>
      <c r="ERN146" s="29"/>
      <c r="ERO146" s="29"/>
      <c r="ERP146" s="29"/>
      <c r="ERQ146" s="29"/>
      <c r="ERR146" s="29"/>
      <c r="ERS146" s="29"/>
      <c r="ERT146" s="29"/>
      <c r="ERU146" s="29"/>
      <c r="ERV146" s="29"/>
      <c r="ERW146" s="29"/>
      <c r="ERX146" s="29"/>
      <c r="ERY146" s="29"/>
      <c r="ERZ146" s="29"/>
      <c r="ESA146" s="29"/>
      <c r="ESB146" s="29"/>
      <c r="ESC146" s="29"/>
      <c r="ESD146" s="29"/>
      <c r="ESE146" s="29"/>
      <c r="ESF146" s="29"/>
      <c r="ESG146" s="29"/>
      <c r="ESH146" s="29"/>
      <c r="ESI146" s="29"/>
      <c r="ESJ146" s="29"/>
      <c r="ESK146" s="29"/>
      <c r="ESL146" s="29"/>
      <c r="ESM146" s="29"/>
      <c r="ESN146" s="29"/>
      <c r="ESO146" s="29"/>
      <c r="ESP146" s="29"/>
      <c r="ESQ146" s="29"/>
      <c r="ESR146" s="29"/>
      <c r="ESS146" s="29"/>
      <c r="EST146" s="29"/>
      <c r="ESU146" s="29"/>
      <c r="ESV146" s="29"/>
      <c r="ESW146" s="29"/>
      <c r="ESX146" s="29"/>
      <c r="ESY146" s="29"/>
      <c r="ESZ146" s="29"/>
      <c r="ETA146" s="29"/>
      <c r="ETB146" s="29"/>
      <c r="ETC146" s="29"/>
      <c r="ETD146" s="29"/>
      <c r="ETE146" s="29"/>
      <c r="ETF146" s="29"/>
      <c r="ETG146" s="29"/>
      <c r="ETH146" s="29"/>
      <c r="ETI146" s="29"/>
      <c r="ETJ146" s="29"/>
      <c r="ETK146" s="29"/>
      <c r="ETL146" s="29"/>
      <c r="ETM146" s="29"/>
      <c r="ETN146" s="29"/>
      <c r="ETO146" s="29"/>
      <c r="ETP146" s="29"/>
      <c r="ETQ146" s="29"/>
      <c r="ETR146" s="29"/>
      <c r="ETS146" s="29"/>
      <c r="ETT146" s="29"/>
      <c r="ETU146" s="29"/>
      <c r="ETV146" s="29"/>
      <c r="ETW146" s="29"/>
      <c r="ETX146" s="29"/>
      <c r="ETY146" s="29"/>
      <c r="ETZ146" s="29"/>
      <c r="EUA146" s="29"/>
      <c r="EUB146" s="29"/>
      <c r="EUC146" s="29"/>
      <c r="EUD146" s="29"/>
      <c r="EUE146" s="29"/>
      <c r="EUF146" s="29"/>
      <c r="EUG146" s="29"/>
      <c r="EUH146" s="29"/>
      <c r="EUI146" s="29"/>
      <c r="EUJ146" s="29"/>
      <c r="EUK146" s="29"/>
      <c r="EUL146" s="29"/>
      <c r="EUM146" s="29"/>
      <c r="EUN146" s="29"/>
      <c r="EUO146" s="29"/>
      <c r="EUP146" s="29"/>
      <c r="EUQ146" s="29"/>
      <c r="EUR146" s="29"/>
      <c r="EUS146" s="29"/>
      <c r="EUT146" s="29"/>
      <c r="EUU146" s="29"/>
      <c r="EUV146" s="29"/>
      <c r="EUW146" s="29"/>
      <c r="EUX146" s="29"/>
      <c r="EUY146" s="29"/>
      <c r="EUZ146" s="29"/>
      <c r="EVA146" s="29"/>
      <c r="EVB146" s="29"/>
      <c r="EVC146" s="29"/>
      <c r="EVD146" s="29"/>
      <c r="EVE146" s="29"/>
      <c r="EVF146" s="29"/>
      <c r="EVG146" s="29"/>
      <c r="EVH146" s="29"/>
      <c r="EVI146" s="29"/>
      <c r="EVJ146" s="29"/>
      <c r="EVK146" s="29"/>
      <c r="EVL146" s="29"/>
      <c r="EVM146" s="29"/>
      <c r="EVN146" s="29"/>
      <c r="EVO146" s="29"/>
      <c r="EVP146" s="29"/>
      <c r="EVQ146" s="29"/>
      <c r="EVR146" s="29"/>
      <c r="EVS146" s="29"/>
      <c r="EVT146" s="29"/>
      <c r="EVU146" s="29"/>
      <c r="EVV146" s="29"/>
      <c r="EVW146" s="29"/>
      <c r="EVX146" s="29"/>
      <c r="EVY146" s="29"/>
      <c r="EVZ146" s="29"/>
      <c r="EWA146" s="29"/>
      <c r="EWB146" s="29"/>
      <c r="EWC146" s="29"/>
      <c r="EWD146" s="29"/>
      <c r="EWE146" s="29"/>
      <c r="EWF146" s="29"/>
      <c r="EWG146" s="29"/>
      <c r="EWH146" s="29"/>
      <c r="EWI146" s="29"/>
      <c r="EWJ146" s="29"/>
      <c r="EWK146" s="29"/>
      <c r="EWL146" s="29"/>
      <c r="EWM146" s="29"/>
      <c r="EWN146" s="29"/>
      <c r="EWO146" s="29"/>
      <c r="EWP146" s="29"/>
      <c r="EWQ146" s="29"/>
      <c r="EWR146" s="29"/>
      <c r="EWS146" s="29"/>
      <c r="EWT146" s="29"/>
      <c r="EWU146" s="29"/>
      <c r="EWV146" s="29"/>
      <c r="EWW146" s="29"/>
      <c r="EWX146" s="29"/>
      <c r="EWY146" s="29"/>
      <c r="EWZ146" s="29"/>
      <c r="EXA146" s="29"/>
      <c r="EXB146" s="29"/>
      <c r="EXC146" s="29"/>
      <c r="EXD146" s="29"/>
      <c r="EXE146" s="29"/>
      <c r="EXF146" s="29"/>
      <c r="EXG146" s="29"/>
      <c r="EXH146" s="29"/>
      <c r="EXI146" s="29"/>
      <c r="EXJ146" s="29"/>
      <c r="EXK146" s="29"/>
      <c r="EXL146" s="29"/>
      <c r="EXM146" s="29"/>
      <c r="EXN146" s="29"/>
      <c r="EXO146" s="29"/>
      <c r="EXP146" s="29"/>
      <c r="EXQ146" s="29"/>
      <c r="EXR146" s="29"/>
      <c r="EXS146" s="29"/>
      <c r="EXT146" s="29"/>
      <c r="EXU146" s="29"/>
      <c r="EXV146" s="29"/>
      <c r="EXW146" s="29"/>
      <c r="EXX146" s="29"/>
      <c r="EXY146" s="29"/>
      <c r="EXZ146" s="29"/>
      <c r="EYA146" s="29"/>
      <c r="EYB146" s="29"/>
      <c r="EYC146" s="29"/>
      <c r="EYD146" s="29"/>
      <c r="EYE146" s="29"/>
      <c r="EYF146" s="29"/>
      <c r="EYG146" s="29"/>
      <c r="EYH146" s="29"/>
      <c r="EYI146" s="29"/>
      <c r="EYJ146" s="29"/>
      <c r="EYK146" s="29"/>
      <c r="EYL146" s="29"/>
      <c r="EYM146" s="29"/>
      <c r="EYN146" s="29"/>
      <c r="EYO146" s="29"/>
      <c r="EYP146" s="29"/>
      <c r="EYQ146" s="29"/>
      <c r="EYR146" s="29"/>
      <c r="EYS146" s="29"/>
      <c r="EYT146" s="29"/>
      <c r="EYU146" s="29"/>
      <c r="EYV146" s="29"/>
      <c r="EYW146" s="29"/>
      <c r="EYX146" s="29"/>
      <c r="EYY146" s="29"/>
      <c r="EYZ146" s="29"/>
      <c r="EZA146" s="29"/>
      <c r="EZB146" s="29"/>
      <c r="EZC146" s="29"/>
      <c r="EZD146" s="29"/>
      <c r="EZE146" s="29"/>
      <c r="EZF146" s="29"/>
      <c r="EZG146" s="29"/>
      <c r="EZH146" s="29"/>
      <c r="EZI146" s="29"/>
      <c r="EZJ146" s="29"/>
      <c r="EZK146" s="29"/>
      <c r="EZL146" s="29"/>
      <c r="EZM146" s="29"/>
      <c r="EZN146" s="29"/>
      <c r="EZO146" s="29"/>
      <c r="EZP146" s="29"/>
      <c r="EZQ146" s="29"/>
      <c r="EZR146" s="29"/>
      <c r="EZS146" s="29"/>
      <c r="EZT146" s="29"/>
      <c r="EZU146" s="29"/>
      <c r="EZV146" s="29"/>
      <c r="EZW146" s="29"/>
      <c r="EZX146" s="29"/>
      <c r="EZY146" s="29"/>
      <c r="EZZ146" s="29"/>
      <c r="FAA146" s="29"/>
      <c r="FAB146" s="29"/>
      <c r="FAC146" s="29"/>
      <c r="FAD146" s="29"/>
      <c r="FAE146" s="29"/>
      <c r="FAF146" s="29"/>
      <c r="FAG146" s="29"/>
      <c r="FAH146" s="29"/>
      <c r="FAI146" s="29"/>
      <c r="FAJ146" s="29"/>
      <c r="FAK146" s="29"/>
      <c r="FAL146" s="29"/>
      <c r="FAM146" s="29"/>
      <c r="FAN146" s="29"/>
      <c r="FAO146" s="29"/>
      <c r="FAP146" s="29"/>
      <c r="FAQ146" s="29"/>
      <c r="FAR146" s="29"/>
      <c r="FAS146" s="29"/>
      <c r="FAT146" s="29"/>
      <c r="FAU146" s="29"/>
      <c r="FAV146" s="29"/>
      <c r="FAW146" s="29"/>
      <c r="FAX146" s="29"/>
      <c r="FAY146" s="29"/>
      <c r="FAZ146" s="29"/>
      <c r="FBA146" s="29"/>
      <c r="FBB146" s="29"/>
      <c r="FBC146" s="29"/>
      <c r="FBD146" s="29"/>
      <c r="FBE146" s="29"/>
      <c r="FBF146" s="29"/>
      <c r="FBG146" s="29"/>
      <c r="FBH146" s="29"/>
      <c r="FBI146" s="29"/>
      <c r="FBJ146" s="29"/>
      <c r="FBK146" s="29"/>
      <c r="FBL146" s="29"/>
      <c r="FBM146" s="29"/>
      <c r="FBN146" s="29"/>
      <c r="FBO146" s="29"/>
      <c r="FBP146" s="29"/>
      <c r="FBQ146" s="29"/>
      <c r="FBR146" s="29"/>
      <c r="FBS146" s="29"/>
      <c r="FBT146" s="29"/>
      <c r="FBU146" s="29"/>
      <c r="FBV146" s="29"/>
      <c r="FBW146" s="29"/>
      <c r="FBX146" s="29"/>
      <c r="FBY146" s="29"/>
      <c r="FBZ146" s="29"/>
      <c r="FCA146" s="29"/>
      <c r="FCB146" s="29"/>
      <c r="FCC146" s="29"/>
      <c r="FCD146" s="29"/>
      <c r="FCE146" s="29"/>
      <c r="FCF146" s="29"/>
      <c r="FCG146" s="29"/>
      <c r="FCH146" s="29"/>
      <c r="FCI146" s="29"/>
      <c r="FCJ146" s="29"/>
      <c r="FCK146" s="29"/>
      <c r="FCL146" s="29"/>
      <c r="FCM146" s="29"/>
      <c r="FCN146" s="29"/>
      <c r="FCO146" s="29"/>
      <c r="FCP146" s="29"/>
      <c r="FCQ146" s="29"/>
      <c r="FCR146" s="29"/>
      <c r="FCS146" s="29"/>
      <c r="FCT146" s="29"/>
      <c r="FCU146" s="29"/>
      <c r="FCV146" s="29"/>
      <c r="FCW146" s="29"/>
      <c r="FCX146" s="29"/>
      <c r="FCY146" s="29"/>
      <c r="FCZ146" s="29"/>
      <c r="FDA146" s="29"/>
      <c r="FDB146" s="29"/>
      <c r="FDC146" s="29"/>
      <c r="FDD146" s="29"/>
      <c r="FDE146" s="29"/>
      <c r="FDF146" s="29"/>
      <c r="FDG146" s="29"/>
      <c r="FDH146" s="29"/>
      <c r="FDI146" s="29"/>
      <c r="FDJ146" s="29"/>
      <c r="FDK146" s="29"/>
      <c r="FDL146" s="29"/>
      <c r="FDM146" s="29"/>
      <c r="FDN146" s="29"/>
      <c r="FDO146" s="29"/>
      <c r="FDP146" s="29"/>
      <c r="FDQ146" s="29"/>
      <c r="FDR146" s="29"/>
      <c r="FDS146" s="29"/>
      <c r="FDT146" s="29"/>
      <c r="FDU146" s="29"/>
      <c r="FDV146" s="29"/>
      <c r="FDW146" s="29"/>
      <c r="FDX146" s="29"/>
      <c r="FDY146" s="29"/>
      <c r="FDZ146" s="29"/>
      <c r="FEA146" s="29"/>
      <c r="FEB146" s="29"/>
      <c r="FEC146" s="29"/>
      <c r="FED146" s="29"/>
      <c r="FEE146" s="29"/>
      <c r="FEF146" s="29"/>
      <c r="FEG146" s="29"/>
      <c r="FEH146" s="29"/>
      <c r="FEI146" s="29"/>
      <c r="FEJ146" s="29"/>
      <c r="FEK146" s="29"/>
      <c r="FEL146" s="29"/>
      <c r="FEM146" s="29"/>
      <c r="FEN146" s="29"/>
      <c r="FEO146" s="29"/>
      <c r="FEP146" s="29"/>
      <c r="FEQ146" s="29"/>
      <c r="FER146" s="29"/>
      <c r="FES146" s="29"/>
      <c r="FET146" s="29"/>
      <c r="FEU146" s="29"/>
      <c r="FEV146" s="29"/>
      <c r="FEW146" s="29"/>
      <c r="FEX146" s="29"/>
      <c r="FEY146" s="29"/>
      <c r="FEZ146" s="29"/>
      <c r="FFA146" s="29"/>
      <c r="FFB146" s="29"/>
      <c r="FFC146" s="29"/>
      <c r="FFD146" s="29"/>
      <c r="FFE146" s="29"/>
      <c r="FFF146" s="29"/>
      <c r="FFG146" s="29"/>
      <c r="FFH146" s="29"/>
      <c r="FFI146" s="29"/>
      <c r="FFJ146" s="29"/>
      <c r="FFK146" s="29"/>
      <c r="FFL146" s="29"/>
      <c r="FFM146" s="29"/>
      <c r="FFN146" s="29"/>
      <c r="FFO146" s="29"/>
      <c r="FFP146" s="29"/>
      <c r="FFQ146" s="29"/>
      <c r="FFR146" s="29"/>
      <c r="FFS146" s="29"/>
      <c r="FFT146" s="29"/>
      <c r="FFU146" s="29"/>
      <c r="FFV146" s="29"/>
      <c r="FFW146" s="29"/>
      <c r="FFX146" s="29"/>
      <c r="FFY146" s="29"/>
      <c r="FFZ146" s="29"/>
      <c r="FGA146" s="29"/>
      <c r="FGB146" s="29"/>
      <c r="FGC146" s="29"/>
      <c r="FGD146" s="29"/>
      <c r="FGE146" s="29"/>
      <c r="FGF146" s="29"/>
      <c r="FGG146" s="29"/>
      <c r="FGH146" s="29"/>
      <c r="FGI146" s="29"/>
      <c r="FGJ146" s="29"/>
      <c r="FGK146" s="29"/>
      <c r="FGL146" s="29"/>
      <c r="FGM146" s="29"/>
      <c r="FGN146" s="29"/>
      <c r="FGO146" s="29"/>
      <c r="FGP146" s="29"/>
      <c r="FGQ146" s="29"/>
      <c r="FGR146" s="29"/>
      <c r="FGS146" s="29"/>
      <c r="FGT146" s="29"/>
      <c r="FGU146" s="29"/>
      <c r="FGV146" s="29"/>
      <c r="FGW146" s="29"/>
      <c r="FGX146" s="29"/>
      <c r="FGY146" s="29"/>
      <c r="FGZ146" s="29"/>
      <c r="FHA146" s="29"/>
      <c r="FHB146" s="29"/>
      <c r="FHC146" s="29"/>
      <c r="FHD146" s="29"/>
      <c r="FHE146" s="29"/>
      <c r="FHF146" s="29"/>
      <c r="FHG146" s="29"/>
      <c r="FHH146" s="29"/>
      <c r="FHI146" s="29"/>
      <c r="FHJ146" s="29"/>
      <c r="FHK146" s="29"/>
      <c r="FHL146" s="29"/>
      <c r="FHM146" s="29"/>
      <c r="FHN146" s="29"/>
      <c r="FHO146" s="29"/>
      <c r="FHP146" s="29"/>
      <c r="FHQ146" s="29"/>
      <c r="FHR146" s="29"/>
      <c r="FHS146" s="29"/>
      <c r="FHT146" s="29"/>
      <c r="FHU146" s="29"/>
      <c r="FHV146" s="29"/>
      <c r="FHW146" s="29"/>
      <c r="FHX146" s="29"/>
      <c r="FHY146" s="29"/>
      <c r="FHZ146" s="29"/>
      <c r="FIA146" s="29"/>
      <c r="FIB146" s="29"/>
      <c r="FIC146" s="29"/>
      <c r="FID146" s="29"/>
      <c r="FIE146" s="29"/>
      <c r="FIF146" s="29"/>
      <c r="FIG146" s="29"/>
      <c r="FIH146" s="29"/>
      <c r="FII146" s="29"/>
      <c r="FIJ146" s="29"/>
      <c r="FIK146" s="29"/>
      <c r="FIL146" s="29"/>
      <c r="FIM146" s="29"/>
      <c r="FIN146" s="29"/>
      <c r="FIO146" s="29"/>
      <c r="FIP146" s="29"/>
      <c r="FIQ146" s="29"/>
      <c r="FIR146" s="29"/>
      <c r="FIS146" s="29"/>
      <c r="FIT146" s="29"/>
      <c r="FIU146" s="29"/>
      <c r="FIV146" s="29"/>
      <c r="FIW146" s="29"/>
      <c r="FIX146" s="29"/>
      <c r="FIY146" s="29"/>
      <c r="FIZ146" s="29"/>
      <c r="FJA146" s="29"/>
      <c r="FJB146" s="29"/>
      <c r="FJC146" s="29"/>
      <c r="FJD146" s="29"/>
      <c r="FJE146" s="29"/>
      <c r="FJF146" s="29"/>
      <c r="FJG146" s="29"/>
      <c r="FJH146" s="29"/>
      <c r="FJI146" s="29"/>
      <c r="FJJ146" s="29"/>
      <c r="FJK146" s="29"/>
      <c r="FJL146" s="29"/>
      <c r="FJM146" s="29"/>
      <c r="FJN146" s="29"/>
      <c r="FJO146" s="29"/>
      <c r="FJP146" s="29"/>
      <c r="FJQ146" s="29"/>
      <c r="FJR146" s="29"/>
      <c r="FJS146" s="29"/>
      <c r="FJT146" s="29"/>
      <c r="FJU146" s="29"/>
      <c r="FJV146" s="29"/>
      <c r="FJW146" s="29"/>
      <c r="FJX146" s="29"/>
      <c r="FJY146" s="29"/>
      <c r="FJZ146" s="29"/>
      <c r="FKA146" s="29"/>
      <c r="FKB146" s="29"/>
      <c r="FKC146" s="29"/>
      <c r="FKD146" s="29"/>
      <c r="FKE146" s="29"/>
      <c r="FKF146" s="29"/>
      <c r="FKG146" s="29"/>
      <c r="FKH146" s="29"/>
      <c r="FKI146" s="29"/>
      <c r="FKJ146" s="29"/>
      <c r="FKK146" s="29"/>
      <c r="FKL146" s="29"/>
      <c r="FKM146" s="29"/>
      <c r="FKN146" s="29"/>
      <c r="FKO146" s="29"/>
      <c r="FKP146" s="29"/>
      <c r="FKQ146" s="29"/>
      <c r="FKR146" s="29"/>
      <c r="FKS146" s="29"/>
      <c r="FKT146" s="29"/>
      <c r="FKU146" s="29"/>
      <c r="FKV146" s="29"/>
      <c r="FKW146" s="29"/>
      <c r="FKX146" s="29"/>
      <c r="FKY146" s="29"/>
      <c r="FKZ146" s="29"/>
      <c r="FLA146" s="29"/>
      <c r="FLB146" s="29"/>
      <c r="FLC146" s="29"/>
      <c r="FLD146" s="29"/>
      <c r="FLE146" s="29"/>
      <c r="FLF146" s="29"/>
      <c r="FLG146" s="29"/>
      <c r="FLH146" s="29"/>
      <c r="FLI146" s="29"/>
      <c r="FLJ146" s="29"/>
      <c r="FLK146" s="29"/>
      <c r="FLL146" s="29"/>
      <c r="FLM146" s="29"/>
      <c r="FLN146" s="29"/>
      <c r="FLO146" s="29"/>
      <c r="FLP146" s="29"/>
      <c r="FLQ146" s="29"/>
      <c r="FLR146" s="29"/>
      <c r="FLS146" s="29"/>
      <c r="FLT146" s="29"/>
      <c r="FLU146" s="29"/>
      <c r="FLV146" s="29"/>
      <c r="FLW146" s="29"/>
      <c r="FLX146" s="29"/>
      <c r="FLY146" s="29"/>
      <c r="FLZ146" s="29"/>
      <c r="FMA146" s="29"/>
      <c r="FMB146" s="29"/>
      <c r="FMC146" s="29"/>
      <c r="FMD146" s="29"/>
      <c r="FME146" s="29"/>
      <c r="FMF146" s="29"/>
      <c r="FMG146" s="29"/>
      <c r="FMH146" s="29"/>
      <c r="FMI146" s="29"/>
      <c r="FMJ146" s="29"/>
      <c r="FMK146" s="29"/>
      <c r="FML146" s="29"/>
      <c r="FMM146" s="29"/>
      <c r="FMN146" s="29"/>
      <c r="FMO146" s="29"/>
      <c r="FMP146" s="29"/>
      <c r="FMQ146" s="29"/>
      <c r="FMR146" s="29"/>
      <c r="FMS146" s="29"/>
      <c r="FMT146" s="29"/>
      <c r="FMU146" s="29"/>
      <c r="FMV146" s="29"/>
      <c r="FMW146" s="29"/>
      <c r="FMX146" s="29"/>
      <c r="FMY146" s="29"/>
      <c r="FMZ146" s="29"/>
      <c r="FNA146" s="29"/>
      <c r="FNB146" s="29"/>
      <c r="FNC146" s="29"/>
      <c r="FND146" s="29"/>
      <c r="FNE146" s="29"/>
      <c r="FNF146" s="29"/>
      <c r="FNG146" s="29"/>
      <c r="FNH146" s="29"/>
      <c r="FNI146" s="29"/>
      <c r="FNJ146" s="29"/>
      <c r="FNK146" s="29"/>
      <c r="FNL146" s="29"/>
      <c r="FNM146" s="29"/>
      <c r="FNN146" s="29"/>
      <c r="FNO146" s="29"/>
      <c r="FNP146" s="29"/>
      <c r="FNQ146" s="29"/>
      <c r="FNR146" s="29"/>
      <c r="FNS146" s="29"/>
      <c r="FNT146" s="29"/>
      <c r="FNU146" s="29"/>
      <c r="FNV146" s="29"/>
      <c r="FNW146" s="29"/>
      <c r="FNX146" s="29"/>
      <c r="FNY146" s="29"/>
      <c r="FNZ146" s="29"/>
      <c r="FOA146" s="29"/>
      <c r="FOB146" s="29"/>
      <c r="FOC146" s="29"/>
      <c r="FOD146" s="29"/>
      <c r="FOE146" s="29"/>
      <c r="FOF146" s="29"/>
      <c r="FOG146" s="29"/>
      <c r="FOH146" s="29"/>
      <c r="FOI146" s="29"/>
      <c r="FOJ146" s="29"/>
      <c r="FOK146" s="29"/>
      <c r="FOL146" s="29"/>
      <c r="FOM146" s="29"/>
      <c r="FON146" s="29"/>
      <c r="FOO146" s="29"/>
      <c r="FOP146" s="29"/>
      <c r="FOQ146" s="29"/>
      <c r="FOR146" s="29"/>
      <c r="FOS146" s="29"/>
      <c r="FOT146" s="29"/>
      <c r="FOU146" s="29"/>
      <c r="FOV146" s="29"/>
      <c r="FOW146" s="29"/>
      <c r="FOX146" s="29"/>
      <c r="FOY146" s="29"/>
      <c r="FOZ146" s="29"/>
      <c r="FPA146" s="29"/>
      <c r="FPB146" s="29"/>
      <c r="FPC146" s="29"/>
      <c r="FPD146" s="29"/>
      <c r="FPE146" s="29"/>
      <c r="FPF146" s="29"/>
      <c r="FPG146" s="29"/>
      <c r="FPH146" s="29"/>
      <c r="FPI146" s="29"/>
      <c r="FPJ146" s="29"/>
      <c r="FPK146" s="29"/>
      <c r="FPL146" s="29"/>
      <c r="FPM146" s="29"/>
      <c r="FPN146" s="29"/>
      <c r="FPO146" s="29"/>
      <c r="FPP146" s="29"/>
      <c r="FPQ146" s="29"/>
      <c r="FPR146" s="29"/>
      <c r="FPS146" s="29"/>
      <c r="FPT146" s="29"/>
      <c r="FPU146" s="29"/>
      <c r="FPV146" s="29"/>
      <c r="FPW146" s="29"/>
      <c r="FPX146" s="29"/>
      <c r="FPY146" s="29"/>
      <c r="FPZ146" s="29"/>
      <c r="FQA146" s="29"/>
      <c r="FQB146" s="29"/>
      <c r="FQC146" s="29"/>
      <c r="FQD146" s="29"/>
      <c r="FQE146" s="29"/>
      <c r="FQF146" s="29"/>
      <c r="FQG146" s="29"/>
      <c r="FQH146" s="29"/>
      <c r="FQI146" s="29"/>
      <c r="FQJ146" s="29"/>
      <c r="FQK146" s="29"/>
      <c r="FQL146" s="29"/>
      <c r="FQM146" s="29"/>
      <c r="FQN146" s="29"/>
      <c r="FQO146" s="29"/>
      <c r="FQP146" s="29"/>
      <c r="FQQ146" s="29"/>
      <c r="FQR146" s="29"/>
      <c r="FQS146" s="29"/>
      <c r="FQT146" s="29"/>
      <c r="FQU146" s="29"/>
      <c r="FQV146" s="29"/>
      <c r="FQW146" s="29"/>
      <c r="FQX146" s="29"/>
      <c r="FQY146" s="29"/>
      <c r="FQZ146" s="29"/>
      <c r="FRA146" s="29"/>
      <c r="FRB146" s="29"/>
      <c r="FRC146" s="29"/>
      <c r="FRD146" s="29"/>
      <c r="FRE146" s="29"/>
      <c r="FRF146" s="29"/>
      <c r="FRG146" s="29"/>
      <c r="FRH146" s="29"/>
      <c r="FRI146" s="29"/>
      <c r="FRJ146" s="29"/>
      <c r="FRK146" s="29"/>
      <c r="FRL146" s="29"/>
      <c r="FRM146" s="29"/>
      <c r="FRN146" s="29"/>
      <c r="FRO146" s="29"/>
      <c r="FRP146" s="29"/>
      <c r="FRQ146" s="29"/>
      <c r="FRR146" s="29"/>
      <c r="FRS146" s="29"/>
      <c r="FRT146" s="29"/>
      <c r="FRU146" s="29"/>
      <c r="FRV146" s="29"/>
      <c r="FRW146" s="29"/>
      <c r="FRX146" s="29"/>
      <c r="FRY146" s="29"/>
      <c r="FRZ146" s="29"/>
      <c r="FSA146" s="29"/>
      <c r="FSB146" s="29"/>
      <c r="FSC146" s="29"/>
      <c r="FSD146" s="29"/>
      <c r="FSE146" s="29"/>
      <c r="FSF146" s="29"/>
      <c r="FSG146" s="29"/>
      <c r="FSH146" s="29"/>
      <c r="FSI146" s="29"/>
      <c r="FSJ146" s="29"/>
      <c r="FSK146" s="29"/>
      <c r="FSL146" s="29"/>
      <c r="FSM146" s="29"/>
      <c r="FSN146" s="29"/>
      <c r="FSO146" s="29"/>
      <c r="FSP146" s="29"/>
      <c r="FSQ146" s="29"/>
      <c r="FSR146" s="29"/>
      <c r="FSS146" s="29"/>
      <c r="FST146" s="29"/>
      <c r="FSU146" s="29"/>
      <c r="FSV146" s="29"/>
      <c r="FSW146" s="29"/>
      <c r="FSX146" s="29"/>
      <c r="FSY146" s="29"/>
      <c r="FSZ146" s="29"/>
      <c r="FTA146" s="29"/>
      <c r="FTB146" s="29"/>
      <c r="FTC146" s="29"/>
      <c r="FTD146" s="29"/>
      <c r="FTE146" s="29"/>
      <c r="FTF146" s="29"/>
      <c r="FTG146" s="29"/>
      <c r="FTH146" s="29"/>
      <c r="FTI146" s="29"/>
      <c r="FTJ146" s="29"/>
      <c r="FTK146" s="29"/>
      <c r="FTL146" s="29"/>
      <c r="FTM146" s="29"/>
      <c r="FTN146" s="29"/>
      <c r="FTO146" s="29"/>
      <c r="FTP146" s="29"/>
      <c r="FTQ146" s="29"/>
      <c r="FTR146" s="29"/>
      <c r="FTS146" s="29"/>
      <c r="FTT146" s="29"/>
      <c r="FTU146" s="29"/>
      <c r="FTV146" s="29"/>
      <c r="FTW146" s="29"/>
      <c r="FTX146" s="29"/>
      <c r="FTY146" s="29"/>
      <c r="FTZ146" s="29"/>
      <c r="FUA146" s="29"/>
      <c r="FUB146" s="29"/>
      <c r="FUC146" s="29"/>
      <c r="FUD146" s="29"/>
      <c r="FUE146" s="29"/>
      <c r="FUF146" s="29"/>
      <c r="FUG146" s="29"/>
      <c r="FUH146" s="29"/>
      <c r="FUI146" s="29"/>
      <c r="FUJ146" s="29"/>
      <c r="FUK146" s="29"/>
      <c r="FUL146" s="29"/>
      <c r="FUM146" s="29"/>
      <c r="FUN146" s="29"/>
      <c r="FUO146" s="29"/>
      <c r="FUP146" s="29"/>
      <c r="FUQ146" s="29"/>
      <c r="FUR146" s="29"/>
      <c r="FUS146" s="29"/>
      <c r="FUT146" s="29"/>
      <c r="FUU146" s="29"/>
      <c r="FUV146" s="29"/>
      <c r="FUW146" s="29"/>
      <c r="FUX146" s="29"/>
      <c r="FUY146" s="29"/>
      <c r="FUZ146" s="29"/>
      <c r="FVA146" s="29"/>
      <c r="FVB146" s="29"/>
      <c r="FVC146" s="29"/>
      <c r="FVD146" s="29"/>
      <c r="FVE146" s="29"/>
      <c r="FVF146" s="29"/>
      <c r="FVG146" s="29"/>
      <c r="FVH146" s="29"/>
      <c r="FVI146" s="29"/>
      <c r="FVJ146" s="29"/>
      <c r="FVK146" s="29"/>
      <c r="FVL146" s="29"/>
      <c r="FVM146" s="29"/>
      <c r="FVN146" s="29"/>
      <c r="FVO146" s="29"/>
      <c r="FVP146" s="29"/>
      <c r="FVQ146" s="29"/>
      <c r="FVR146" s="29"/>
      <c r="FVS146" s="29"/>
      <c r="FVT146" s="29"/>
      <c r="FVU146" s="29"/>
      <c r="FVV146" s="29"/>
      <c r="FVW146" s="29"/>
      <c r="FVX146" s="29"/>
      <c r="FVY146" s="29"/>
      <c r="FVZ146" s="29"/>
      <c r="FWA146" s="29"/>
      <c r="FWB146" s="29"/>
      <c r="FWC146" s="29"/>
      <c r="FWD146" s="29"/>
      <c r="FWE146" s="29"/>
      <c r="FWF146" s="29"/>
      <c r="FWG146" s="29"/>
      <c r="FWH146" s="29"/>
      <c r="FWI146" s="29"/>
      <c r="FWJ146" s="29"/>
      <c r="FWK146" s="29"/>
      <c r="FWL146" s="29"/>
      <c r="FWM146" s="29"/>
      <c r="FWN146" s="29"/>
      <c r="FWO146" s="29"/>
      <c r="FWP146" s="29"/>
      <c r="FWQ146" s="29"/>
      <c r="FWR146" s="29"/>
      <c r="FWS146" s="29"/>
      <c r="FWT146" s="29"/>
      <c r="FWU146" s="29"/>
      <c r="FWV146" s="29"/>
      <c r="FWW146" s="29"/>
      <c r="FWX146" s="29"/>
      <c r="FWY146" s="29"/>
      <c r="FWZ146" s="29"/>
      <c r="FXA146" s="29"/>
      <c r="FXB146" s="29"/>
      <c r="FXC146" s="29"/>
      <c r="FXD146" s="29"/>
      <c r="FXE146" s="29"/>
      <c r="FXF146" s="29"/>
      <c r="FXG146" s="29"/>
      <c r="FXH146" s="29"/>
      <c r="FXI146" s="29"/>
      <c r="FXJ146" s="29"/>
      <c r="FXK146" s="29"/>
      <c r="FXL146" s="29"/>
      <c r="FXM146" s="29"/>
      <c r="FXN146" s="29"/>
      <c r="FXO146" s="29"/>
      <c r="FXP146" s="29"/>
      <c r="FXQ146" s="29"/>
      <c r="FXR146" s="29"/>
      <c r="FXS146" s="29"/>
      <c r="FXT146" s="29"/>
      <c r="FXU146" s="29"/>
      <c r="FXV146" s="29"/>
      <c r="FXW146" s="29"/>
      <c r="FXX146" s="29"/>
      <c r="FXY146" s="29"/>
      <c r="FXZ146" s="29"/>
      <c r="FYA146" s="29"/>
      <c r="FYB146" s="29"/>
      <c r="FYC146" s="29"/>
      <c r="FYD146" s="29"/>
      <c r="FYE146" s="29"/>
      <c r="FYF146" s="29"/>
      <c r="FYG146" s="29"/>
      <c r="FYH146" s="29"/>
      <c r="FYI146" s="29"/>
      <c r="FYJ146" s="29"/>
      <c r="FYK146" s="29"/>
      <c r="FYL146" s="29"/>
      <c r="FYM146" s="29"/>
      <c r="FYN146" s="29"/>
      <c r="FYO146" s="29"/>
      <c r="FYP146" s="29"/>
      <c r="FYQ146" s="29"/>
      <c r="FYR146" s="29"/>
      <c r="FYS146" s="29"/>
      <c r="FYT146" s="29"/>
      <c r="FYU146" s="29"/>
      <c r="FYV146" s="29"/>
      <c r="FYW146" s="29"/>
      <c r="FYX146" s="29"/>
      <c r="FYY146" s="29"/>
      <c r="FYZ146" s="29"/>
      <c r="FZA146" s="29"/>
      <c r="FZB146" s="29"/>
      <c r="FZC146" s="29"/>
      <c r="FZD146" s="29"/>
      <c r="FZE146" s="29"/>
      <c r="FZF146" s="29"/>
      <c r="FZG146" s="29"/>
      <c r="FZH146" s="29"/>
      <c r="FZI146" s="29"/>
      <c r="FZJ146" s="29"/>
      <c r="FZK146" s="29"/>
      <c r="FZL146" s="29"/>
      <c r="FZM146" s="29"/>
      <c r="FZN146" s="29"/>
      <c r="FZO146" s="29"/>
      <c r="FZP146" s="29"/>
      <c r="FZQ146" s="29"/>
      <c r="FZR146" s="29"/>
      <c r="FZS146" s="29"/>
      <c r="FZT146" s="29"/>
      <c r="FZU146" s="29"/>
      <c r="FZV146" s="29"/>
      <c r="FZW146" s="29"/>
      <c r="FZX146" s="29"/>
      <c r="FZY146" s="29"/>
      <c r="FZZ146" s="29"/>
      <c r="GAA146" s="29"/>
      <c r="GAB146" s="29"/>
      <c r="GAC146" s="29"/>
      <c r="GAD146" s="29"/>
      <c r="GAE146" s="29"/>
      <c r="GAF146" s="29"/>
      <c r="GAG146" s="29"/>
      <c r="GAH146" s="29"/>
      <c r="GAI146" s="29"/>
      <c r="GAJ146" s="29"/>
      <c r="GAK146" s="29"/>
      <c r="GAL146" s="29"/>
      <c r="GAM146" s="29"/>
      <c r="GAN146" s="29"/>
      <c r="GAO146" s="29"/>
      <c r="GAP146" s="29"/>
      <c r="GAQ146" s="29"/>
      <c r="GAR146" s="29"/>
      <c r="GAS146" s="29"/>
      <c r="GAT146" s="29"/>
      <c r="GAU146" s="29"/>
      <c r="GAV146" s="29"/>
      <c r="GAW146" s="29"/>
      <c r="GAX146" s="29"/>
      <c r="GAY146" s="29"/>
      <c r="GAZ146" s="29"/>
      <c r="GBA146" s="29"/>
      <c r="GBB146" s="29"/>
      <c r="GBC146" s="29"/>
      <c r="GBD146" s="29"/>
      <c r="GBE146" s="29"/>
      <c r="GBF146" s="29"/>
      <c r="GBG146" s="29"/>
      <c r="GBH146" s="29"/>
      <c r="GBI146" s="29"/>
      <c r="GBJ146" s="29"/>
      <c r="GBK146" s="29"/>
      <c r="GBL146" s="29"/>
      <c r="GBM146" s="29"/>
      <c r="GBN146" s="29"/>
      <c r="GBO146" s="29"/>
      <c r="GBP146" s="29"/>
      <c r="GBQ146" s="29"/>
      <c r="GBR146" s="29"/>
      <c r="GBS146" s="29"/>
      <c r="GBT146" s="29"/>
      <c r="GBU146" s="29"/>
      <c r="GBV146" s="29"/>
      <c r="GBW146" s="29"/>
      <c r="GBX146" s="29"/>
      <c r="GBY146" s="29"/>
      <c r="GBZ146" s="29"/>
      <c r="GCA146" s="29"/>
      <c r="GCB146" s="29"/>
      <c r="GCC146" s="29"/>
      <c r="GCD146" s="29"/>
      <c r="GCE146" s="29"/>
      <c r="GCF146" s="29"/>
      <c r="GCG146" s="29"/>
      <c r="GCH146" s="29"/>
      <c r="GCI146" s="29"/>
      <c r="GCJ146" s="29"/>
      <c r="GCK146" s="29"/>
      <c r="GCL146" s="29"/>
      <c r="GCM146" s="29"/>
      <c r="GCN146" s="29"/>
      <c r="GCO146" s="29"/>
      <c r="GCP146" s="29"/>
      <c r="GCQ146" s="29"/>
      <c r="GCR146" s="29"/>
      <c r="GCS146" s="29"/>
      <c r="GCT146" s="29"/>
      <c r="GCU146" s="29"/>
      <c r="GCV146" s="29"/>
      <c r="GCW146" s="29"/>
      <c r="GCX146" s="29"/>
      <c r="GCY146" s="29"/>
      <c r="GCZ146" s="29"/>
      <c r="GDA146" s="29"/>
      <c r="GDB146" s="29"/>
      <c r="GDC146" s="29"/>
      <c r="GDD146" s="29"/>
      <c r="GDE146" s="29"/>
      <c r="GDF146" s="29"/>
      <c r="GDG146" s="29"/>
      <c r="GDH146" s="29"/>
      <c r="GDI146" s="29"/>
      <c r="GDJ146" s="29"/>
      <c r="GDK146" s="29"/>
      <c r="GDL146" s="29"/>
      <c r="GDM146" s="29"/>
      <c r="GDN146" s="29"/>
      <c r="GDO146" s="29"/>
      <c r="GDP146" s="29"/>
      <c r="GDQ146" s="29"/>
      <c r="GDR146" s="29"/>
      <c r="GDS146" s="29"/>
      <c r="GDT146" s="29"/>
      <c r="GDU146" s="29"/>
      <c r="GDV146" s="29"/>
      <c r="GDW146" s="29"/>
      <c r="GDX146" s="29"/>
      <c r="GDY146" s="29"/>
      <c r="GDZ146" s="29"/>
      <c r="GEA146" s="29"/>
      <c r="GEB146" s="29"/>
      <c r="GEC146" s="29"/>
      <c r="GED146" s="29"/>
      <c r="GEE146" s="29"/>
      <c r="GEF146" s="29"/>
      <c r="GEG146" s="29"/>
      <c r="GEH146" s="29"/>
      <c r="GEI146" s="29"/>
      <c r="GEJ146" s="29"/>
      <c r="GEK146" s="29"/>
      <c r="GEL146" s="29"/>
      <c r="GEM146" s="29"/>
      <c r="GEN146" s="29"/>
      <c r="GEO146" s="29"/>
      <c r="GEP146" s="29"/>
      <c r="GEQ146" s="29"/>
      <c r="GER146" s="29"/>
      <c r="GES146" s="29"/>
      <c r="GET146" s="29"/>
      <c r="GEU146" s="29"/>
      <c r="GEV146" s="29"/>
      <c r="GEW146" s="29"/>
      <c r="GEX146" s="29"/>
      <c r="GEY146" s="29"/>
      <c r="GEZ146" s="29"/>
      <c r="GFA146" s="29"/>
      <c r="GFB146" s="29"/>
      <c r="GFC146" s="29"/>
      <c r="GFD146" s="29"/>
      <c r="GFE146" s="29"/>
      <c r="GFF146" s="29"/>
      <c r="GFG146" s="29"/>
      <c r="GFH146" s="29"/>
      <c r="GFI146" s="29"/>
      <c r="GFJ146" s="29"/>
      <c r="GFK146" s="29"/>
      <c r="GFL146" s="29"/>
      <c r="GFM146" s="29"/>
      <c r="GFN146" s="29"/>
      <c r="GFO146" s="29"/>
      <c r="GFP146" s="29"/>
      <c r="GFQ146" s="29"/>
      <c r="GFR146" s="29"/>
      <c r="GFS146" s="29"/>
      <c r="GFT146" s="29"/>
      <c r="GFU146" s="29"/>
      <c r="GFV146" s="29"/>
      <c r="GFW146" s="29"/>
      <c r="GFX146" s="29"/>
      <c r="GFY146" s="29"/>
      <c r="GFZ146" s="29"/>
      <c r="GGA146" s="29"/>
      <c r="GGB146" s="29"/>
      <c r="GGC146" s="29"/>
      <c r="GGD146" s="29"/>
      <c r="GGE146" s="29"/>
      <c r="GGF146" s="29"/>
      <c r="GGG146" s="29"/>
      <c r="GGH146" s="29"/>
      <c r="GGI146" s="29"/>
      <c r="GGJ146" s="29"/>
      <c r="GGK146" s="29"/>
      <c r="GGL146" s="29"/>
      <c r="GGM146" s="29"/>
      <c r="GGN146" s="29"/>
      <c r="GGO146" s="29"/>
      <c r="GGP146" s="29"/>
      <c r="GGQ146" s="29"/>
      <c r="GGR146" s="29"/>
      <c r="GGS146" s="29"/>
      <c r="GGT146" s="29"/>
      <c r="GGU146" s="29"/>
      <c r="GGV146" s="29"/>
      <c r="GGW146" s="29"/>
      <c r="GGX146" s="29"/>
      <c r="GGY146" s="29"/>
      <c r="GGZ146" s="29"/>
      <c r="GHA146" s="29"/>
      <c r="GHB146" s="29"/>
      <c r="GHC146" s="29"/>
      <c r="GHD146" s="29"/>
      <c r="GHE146" s="29"/>
      <c r="GHF146" s="29"/>
      <c r="GHG146" s="29"/>
      <c r="GHH146" s="29"/>
      <c r="GHI146" s="29"/>
      <c r="GHJ146" s="29"/>
      <c r="GHK146" s="29"/>
      <c r="GHL146" s="29"/>
      <c r="GHM146" s="29"/>
      <c r="GHN146" s="29"/>
      <c r="GHO146" s="29"/>
      <c r="GHP146" s="29"/>
      <c r="GHQ146" s="29"/>
      <c r="GHR146" s="29"/>
      <c r="GHS146" s="29"/>
      <c r="GHT146" s="29"/>
      <c r="GHU146" s="29"/>
      <c r="GHV146" s="29"/>
      <c r="GHW146" s="29"/>
      <c r="GHX146" s="29"/>
      <c r="GHY146" s="29"/>
      <c r="GHZ146" s="29"/>
      <c r="GIA146" s="29"/>
      <c r="GIB146" s="29"/>
      <c r="GIC146" s="29"/>
      <c r="GID146" s="29"/>
      <c r="GIE146" s="29"/>
      <c r="GIF146" s="29"/>
      <c r="GIG146" s="29"/>
      <c r="GIH146" s="29"/>
      <c r="GII146" s="29"/>
      <c r="GIJ146" s="29"/>
      <c r="GIK146" s="29"/>
      <c r="GIL146" s="29"/>
      <c r="GIM146" s="29"/>
      <c r="GIN146" s="29"/>
      <c r="GIO146" s="29"/>
      <c r="GIP146" s="29"/>
      <c r="GIQ146" s="29"/>
      <c r="GIR146" s="29"/>
      <c r="GIS146" s="29"/>
      <c r="GIT146" s="29"/>
      <c r="GIU146" s="29"/>
      <c r="GIV146" s="29"/>
      <c r="GIW146" s="29"/>
      <c r="GIX146" s="29"/>
      <c r="GIY146" s="29"/>
      <c r="GIZ146" s="29"/>
      <c r="GJA146" s="29"/>
      <c r="GJB146" s="29"/>
      <c r="GJC146" s="29"/>
      <c r="GJD146" s="29"/>
      <c r="GJE146" s="29"/>
      <c r="GJF146" s="29"/>
      <c r="GJG146" s="29"/>
      <c r="GJH146" s="29"/>
      <c r="GJI146" s="29"/>
      <c r="GJJ146" s="29"/>
      <c r="GJK146" s="29"/>
      <c r="GJL146" s="29"/>
      <c r="GJM146" s="29"/>
      <c r="GJN146" s="29"/>
      <c r="GJO146" s="29"/>
      <c r="GJP146" s="29"/>
      <c r="GJQ146" s="29"/>
      <c r="GJR146" s="29"/>
      <c r="GJS146" s="29"/>
      <c r="GJT146" s="29"/>
      <c r="GJU146" s="29"/>
      <c r="GJV146" s="29"/>
      <c r="GJW146" s="29"/>
      <c r="GJX146" s="29"/>
      <c r="GJY146" s="29"/>
      <c r="GJZ146" s="29"/>
      <c r="GKA146" s="29"/>
      <c r="GKB146" s="29"/>
      <c r="GKC146" s="29"/>
      <c r="GKD146" s="29"/>
      <c r="GKE146" s="29"/>
      <c r="GKF146" s="29"/>
      <c r="GKG146" s="29"/>
      <c r="GKH146" s="29"/>
      <c r="GKI146" s="29"/>
      <c r="GKJ146" s="29"/>
      <c r="GKK146" s="29"/>
      <c r="GKL146" s="29"/>
      <c r="GKM146" s="29"/>
      <c r="GKN146" s="29"/>
      <c r="GKO146" s="29"/>
      <c r="GKP146" s="29"/>
      <c r="GKQ146" s="29"/>
      <c r="GKR146" s="29"/>
      <c r="GKS146" s="29"/>
      <c r="GKT146" s="29"/>
      <c r="GKU146" s="29"/>
      <c r="GKV146" s="29"/>
      <c r="GKW146" s="29"/>
      <c r="GKX146" s="29"/>
      <c r="GKY146" s="29"/>
      <c r="GKZ146" s="29"/>
      <c r="GLA146" s="29"/>
      <c r="GLB146" s="29"/>
      <c r="GLC146" s="29"/>
      <c r="GLD146" s="29"/>
      <c r="GLE146" s="29"/>
      <c r="GLF146" s="29"/>
      <c r="GLG146" s="29"/>
      <c r="GLH146" s="29"/>
      <c r="GLI146" s="29"/>
      <c r="GLJ146" s="29"/>
      <c r="GLK146" s="29"/>
      <c r="GLL146" s="29"/>
      <c r="GLM146" s="29"/>
      <c r="GLN146" s="29"/>
      <c r="GLO146" s="29"/>
      <c r="GLP146" s="29"/>
      <c r="GLQ146" s="29"/>
      <c r="GLR146" s="29"/>
      <c r="GLS146" s="29"/>
      <c r="GLT146" s="29"/>
      <c r="GLU146" s="29"/>
      <c r="GLV146" s="29"/>
      <c r="GLW146" s="29"/>
      <c r="GLX146" s="29"/>
      <c r="GLY146" s="29"/>
      <c r="GLZ146" s="29"/>
      <c r="GMA146" s="29"/>
      <c r="GMB146" s="29"/>
      <c r="GMC146" s="29"/>
      <c r="GMD146" s="29"/>
      <c r="GME146" s="29"/>
      <c r="GMF146" s="29"/>
      <c r="GMG146" s="29"/>
      <c r="GMH146" s="29"/>
      <c r="GMI146" s="29"/>
      <c r="GMJ146" s="29"/>
      <c r="GMK146" s="29"/>
      <c r="GML146" s="29"/>
      <c r="GMM146" s="29"/>
      <c r="GMN146" s="29"/>
      <c r="GMO146" s="29"/>
      <c r="GMP146" s="29"/>
      <c r="GMQ146" s="29"/>
      <c r="GMR146" s="29"/>
      <c r="GMS146" s="29"/>
      <c r="GMT146" s="29"/>
      <c r="GMU146" s="29"/>
      <c r="GMV146" s="29"/>
      <c r="GMW146" s="29"/>
      <c r="GMX146" s="29"/>
      <c r="GMY146" s="29"/>
      <c r="GMZ146" s="29"/>
      <c r="GNA146" s="29"/>
      <c r="GNB146" s="29"/>
      <c r="GNC146" s="29"/>
      <c r="GND146" s="29"/>
      <c r="GNE146" s="29"/>
      <c r="GNF146" s="29"/>
      <c r="GNG146" s="29"/>
      <c r="GNH146" s="29"/>
      <c r="GNI146" s="29"/>
      <c r="GNJ146" s="29"/>
      <c r="GNK146" s="29"/>
      <c r="GNL146" s="29"/>
      <c r="GNM146" s="29"/>
      <c r="GNN146" s="29"/>
      <c r="GNO146" s="29"/>
      <c r="GNP146" s="29"/>
      <c r="GNQ146" s="29"/>
      <c r="GNR146" s="29"/>
      <c r="GNS146" s="29"/>
      <c r="GNT146" s="29"/>
      <c r="GNU146" s="29"/>
      <c r="GNV146" s="29"/>
      <c r="GNW146" s="29"/>
      <c r="GNX146" s="29"/>
      <c r="GNY146" s="29"/>
      <c r="GNZ146" s="29"/>
      <c r="GOA146" s="29"/>
      <c r="GOB146" s="29"/>
      <c r="GOC146" s="29"/>
      <c r="GOD146" s="29"/>
      <c r="GOE146" s="29"/>
      <c r="GOF146" s="29"/>
      <c r="GOG146" s="29"/>
      <c r="GOH146" s="29"/>
      <c r="GOI146" s="29"/>
      <c r="GOJ146" s="29"/>
      <c r="GOK146" s="29"/>
      <c r="GOL146" s="29"/>
      <c r="GOM146" s="29"/>
      <c r="GON146" s="29"/>
      <c r="GOO146" s="29"/>
      <c r="GOP146" s="29"/>
      <c r="GOQ146" s="29"/>
      <c r="GOR146" s="29"/>
      <c r="GOS146" s="29"/>
      <c r="GOT146" s="29"/>
      <c r="GOU146" s="29"/>
      <c r="GOV146" s="29"/>
      <c r="GOW146" s="29"/>
      <c r="GOX146" s="29"/>
      <c r="GOY146" s="29"/>
      <c r="GOZ146" s="29"/>
      <c r="GPA146" s="29"/>
      <c r="GPB146" s="29"/>
      <c r="GPC146" s="29"/>
      <c r="GPD146" s="29"/>
      <c r="GPE146" s="29"/>
      <c r="GPF146" s="29"/>
      <c r="GPG146" s="29"/>
      <c r="GPH146" s="29"/>
      <c r="GPI146" s="29"/>
      <c r="GPJ146" s="29"/>
      <c r="GPK146" s="29"/>
      <c r="GPL146" s="29"/>
      <c r="GPM146" s="29"/>
      <c r="GPN146" s="29"/>
      <c r="GPO146" s="29"/>
      <c r="GPP146" s="29"/>
      <c r="GPQ146" s="29"/>
      <c r="GPR146" s="29"/>
      <c r="GPS146" s="29"/>
      <c r="GPT146" s="29"/>
      <c r="GPU146" s="29"/>
      <c r="GPV146" s="29"/>
      <c r="GPW146" s="29"/>
      <c r="GPX146" s="29"/>
      <c r="GPY146" s="29"/>
      <c r="GPZ146" s="29"/>
      <c r="GQA146" s="29"/>
      <c r="GQB146" s="29"/>
      <c r="GQC146" s="29"/>
      <c r="GQD146" s="29"/>
      <c r="GQE146" s="29"/>
      <c r="GQF146" s="29"/>
      <c r="GQG146" s="29"/>
      <c r="GQH146" s="29"/>
      <c r="GQI146" s="29"/>
      <c r="GQJ146" s="29"/>
      <c r="GQK146" s="29"/>
      <c r="GQL146" s="29"/>
      <c r="GQM146" s="29"/>
      <c r="GQN146" s="29"/>
      <c r="GQO146" s="29"/>
      <c r="GQP146" s="29"/>
      <c r="GQQ146" s="29"/>
      <c r="GQR146" s="29"/>
      <c r="GQS146" s="29"/>
      <c r="GQT146" s="29"/>
      <c r="GQU146" s="29"/>
      <c r="GQV146" s="29"/>
      <c r="GQW146" s="29"/>
      <c r="GQX146" s="29"/>
      <c r="GQY146" s="29"/>
      <c r="GQZ146" s="29"/>
      <c r="GRA146" s="29"/>
      <c r="GRB146" s="29"/>
      <c r="GRC146" s="29"/>
      <c r="GRD146" s="29"/>
      <c r="GRE146" s="29"/>
      <c r="GRF146" s="29"/>
      <c r="GRG146" s="29"/>
      <c r="GRH146" s="29"/>
      <c r="GRI146" s="29"/>
      <c r="GRJ146" s="29"/>
      <c r="GRK146" s="29"/>
      <c r="GRL146" s="29"/>
      <c r="GRM146" s="29"/>
      <c r="GRN146" s="29"/>
      <c r="GRO146" s="29"/>
      <c r="GRP146" s="29"/>
      <c r="GRQ146" s="29"/>
      <c r="GRR146" s="29"/>
      <c r="GRS146" s="29"/>
      <c r="GRT146" s="29"/>
      <c r="GRU146" s="29"/>
      <c r="GRV146" s="29"/>
      <c r="GRW146" s="29"/>
      <c r="GRX146" s="29"/>
      <c r="GRY146" s="29"/>
      <c r="GRZ146" s="29"/>
      <c r="GSA146" s="29"/>
      <c r="GSB146" s="29"/>
      <c r="GSC146" s="29"/>
      <c r="GSD146" s="29"/>
      <c r="GSE146" s="29"/>
      <c r="GSF146" s="29"/>
      <c r="GSG146" s="29"/>
      <c r="GSH146" s="29"/>
      <c r="GSI146" s="29"/>
      <c r="GSJ146" s="29"/>
      <c r="GSK146" s="29"/>
      <c r="GSL146" s="29"/>
      <c r="GSM146" s="29"/>
      <c r="GSN146" s="29"/>
      <c r="GSO146" s="29"/>
      <c r="GSP146" s="29"/>
      <c r="GSQ146" s="29"/>
      <c r="GSR146" s="29"/>
      <c r="GSS146" s="29"/>
      <c r="GST146" s="29"/>
      <c r="GSU146" s="29"/>
      <c r="GSV146" s="29"/>
      <c r="GSW146" s="29"/>
      <c r="GSX146" s="29"/>
      <c r="GSY146" s="29"/>
      <c r="GSZ146" s="29"/>
      <c r="GTA146" s="29"/>
      <c r="GTB146" s="29"/>
      <c r="GTC146" s="29"/>
      <c r="GTD146" s="29"/>
      <c r="GTE146" s="29"/>
      <c r="GTF146" s="29"/>
      <c r="GTG146" s="29"/>
      <c r="GTH146" s="29"/>
      <c r="GTI146" s="29"/>
      <c r="GTJ146" s="29"/>
      <c r="GTK146" s="29"/>
      <c r="GTL146" s="29"/>
      <c r="GTM146" s="29"/>
      <c r="GTN146" s="29"/>
      <c r="GTO146" s="29"/>
      <c r="GTP146" s="29"/>
      <c r="GTQ146" s="29"/>
      <c r="GTR146" s="29"/>
      <c r="GTS146" s="29"/>
      <c r="GTT146" s="29"/>
      <c r="GTU146" s="29"/>
      <c r="GTV146" s="29"/>
      <c r="GTW146" s="29"/>
      <c r="GTX146" s="29"/>
      <c r="GTY146" s="29"/>
      <c r="GTZ146" s="29"/>
      <c r="GUA146" s="29"/>
      <c r="GUB146" s="29"/>
      <c r="GUC146" s="29"/>
      <c r="GUD146" s="29"/>
      <c r="GUE146" s="29"/>
      <c r="GUF146" s="29"/>
      <c r="GUG146" s="29"/>
      <c r="GUH146" s="29"/>
      <c r="GUI146" s="29"/>
      <c r="GUJ146" s="29"/>
      <c r="GUK146" s="29"/>
      <c r="GUL146" s="29"/>
      <c r="GUM146" s="29"/>
      <c r="GUN146" s="29"/>
      <c r="GUO146" s="29"/>
      <c r="GUP146" s="29"/>
      <c r="GUQ146" s="29"/>
      <c r="GUR146" s="29"/>
      <c r="GUS146" s="29"/>
      <c r="GUT146" s="29"/>
      <c r="GUU146" s="29"/>
      <c r="GUV146" s="29"/>
      <c r="GUW146" s="29"/>
      <c r="GUX146" s="29"/>
      <c r="GUY146" s="29"/>
      <c r="GUZ146" s="29"/>
      <c r="GVA146" s="29"/>
      <c r="GVB146" s="29"/>
      <c r="GVC146" s="29"/>
      <c r="GVD146" s="29"/>
      <c r="GVE146" s="29"/>
      <c r="GVF146" s="29"/>
      <c r="GVG146" s="29"/>
      <c r="GVH146" s="29"/>
      <c r="GVI146" s="29"/>
      <c r="GVJ146" s="29"/>
      <c r="GVK146" s="29"/>
      <c r="GVL146" s="29"/>
      <c r="GVM146" s="29"/>
      <c r="GVN146" s="29"/>
      <c r="GVO146" s="29"/>
      <c r="GVP146" s="29"/>
      <c r="GVQ146" s="29"/>
      <c r="GVR146" s="29"/>
      <c r="GVS146" s="29"/>
      <c r="GVT146" s="29"/>
      <c r="GVU146" s="29"/>
      <c r="GVV146" s="29"/>
      <c r="GVW146" s="29"/>
      <c r="GVX146" s="29"/>
      <c r="GVY146" s="29"/>
      <c r="GVZ146" s="29"/>
      <c r="GWA146" s="29"/>
      <c r="GWB146" s="29"/>
      <c r="GWC146" s="29"/>
      <c r="GWD146" s="29"/>
      <c r="GWE146" s="29"/>
      <c r="GWF146" s="29"/>
      <c r="GWG146" s="29"/>
      <c r="GWH146" s="29"/>
      <c r="GWI146" s="29"/>
      <c r="GWJ146" s="29"/>
      <c r="GWK146" s="29"/>
      <c r="GWL146" s="29"/>
      <c r="GWM146" s="29"/>
      <c r="GWN146" s="29"/>
      <c r="GWO146" s="29"/>
      <c r="GWP146" s="29"/>
      <c r="GWQ146" s="29"/>
      <c r="GWR146" s="29"/>
      <c r="GWS146" s="29"/>
      <c r="GWT146" s="29"/>
      <c r="GWU146" s="29"/>
      <c r="GWV146" s="29"/>
      <c r="GWW146" s="29"/>
      <c r="GWX146" s="29"/>
      <c r="GWY146" s="29"/>
      <c r="GWZ146" s="29"/>
      <c r="GXA146" s="29"/>
      <c r="GXB146" s="29"/>
      <c r="GXC146" s="29"/>
      <c r="GXD146" s="29"/>
      <c r="GXE146" s="29"/>
      <c r="GXF146" s="29"/>
      <c r="GXG146" s="29"/>
      <c r="GXH146" s="29"/>
      <c r="GXI146" s="29"/>
      <c r="GXJ146" s="29"/>
      <c r="GXK146" s="29"/>
      <c r="GXL146" s="29"/>
      <c r="GXM146" s="29"/>
      <c r="GXN146" s="29"/>
      <c r="GXO146" s="29"/>
      <c r="GXP146" s="29"/>
      <c r="GXQ146" s="29"/>
      <c r="GXR146" s="29"/>
      <c r="GXS146" s="29"/>
      <c r="GXT146" s="29"/>
      <c r="GXU146" s="29"/>
      <c r="GXV146" s="29"/>
      <c r="GXW146" s="29"/>
      <c r="GXX146" s="29"/>
      <c r="GXY146" s="29"/>
      <c r="GXZ146" s="29"/>
      <c r="GYA146" s="29"/>
      <c r="GYB146" s="29"/>
      <c r="GYC146" s="29"/>
      <c r="GYD146" s="29"/>
      <c r="GYE146" s="29"/>
      <c r="GYF146" s="29"/>
      <c r="GYG146" s="29"/>
      <c r="GYH146" s="29"/>
      <c r="GYI146" s="29"/>
      <c r="GYJ146" s="29"/>
      <c r="GYK146" s="29"/>
      <c r="GYL146" s="29"/>
      <c r="GYM146" s="29"/>
      <c r="GYN146" s="29"/>
      <c r="GYO146" s="29"/>
      <c r="GYP146" s="29"/>
      <c r="GYQ146" s="29"/>
      <c r="GYR146" s="29"/>
      <c r="GYS146" s="29"/>
      <c r="GYT146" s="29"/>
      <c r="GYU146" s="29"/>
      <c r="GYV146" s="29"/>
      <c r="GYW146" s="29"/>
      <c r="GYX146" s="29"/>
      <c r="GYY146" s="29"/>
      <c r="GYZ146" s="29"/>
      <c r="GZA146" s="29"/>
      <c r="GZB146" s="29"/>
      <c r="GZC146" s="29"/>
      <c r="GZD146" s="29"/>
      <c r="GZE146" s="29"/>
      <c r="GZF146" s="29"/>
      <c r="GZG146" s="29"/>
      <c r="GZH146" s="29"/>
      <c r="GZI146" s="29"/>
      <c r="GZJ146" s="29"/>
      <c r="GZK146" s="29"/>
      <c r="GZL146" s="29"/>
      <c r="GZM146" s="29"/>
      <c r="GZN146" s="29"/>
      <c r="GZO146" s="29"/>
      <c r="GZP146" s="29"/>
      <c r="GZQ146" s="29"/>
      <c r="GZR146" s="29"/>
      <c r="GZS146" s="29"/>
      <c r="GZT146" s="29"/>
      <c r="GZU146" s="29"/>
      <c r="GZV146" s="29"/>
      <c r="GZW146" s="29"/>
      <c r="GZX146" s="29"/>
      <c r="GZY146" s="29"/>
      <c r="GZZ146" s="29"/>
      <c r="HAA146" s="29"/>
      <c r="HAB146" s="29"/>
      <c r="HAC146" s="29"/>
      <c r="HAD146" s="29"/>
      <c r="HAE146" s="29"/>
      <c r="HAF146" s="29"/>
      <c r="HAG146" s="29"/>
      <c r="HAH146" s="29"/>
      <c r="HAI146" s="29"/>
      <c r="HAJ146" s="29"/>
      <c r="HAK146" s="29"/>
      <c r="HAL146" s="29"/>
      <c r="HAM146" s="29"/>
      <c r="HAN146" s="29"/>
      <c r="HAO146" s="29"/>
      <c r="HAP146" s="29"/>
      <c r="HAQ146" s="29"/>
      <c r="HAR146" s="29"/>
      <c r="HAS146" s="29"/>
      <c r="HAT146" s="29"/>
      <c r="HAU146" s="29"/>
      <c r="HAV146" s="29"/>
      <c r="HAW146" s="29"/>
      <c r="HAX146" s="29"/>
      <c r="HAY146" s="29"/>
      <c r="HAZ146" s="29"/>
      <c r="HBA146" s="29"/>
      <c r="HBB146" s="29"/>
      <c r="HBC146" s="29"/>
      <c r="HBD146" s="29"/>
      <c r="HBE146" s="29"/>
      <c r="HBF146" s="29"/>
      <c r="HBG146" s="29"/>
      <c r="HBH146" s="29"/>
      <c r="HBI146" s="29"/>
      <c r="HBJ146" s="29"/>
      <c r="HBK146" s="29"/>
      <c r="HBL146" s="29"/>
      <c r="HBM146" s="29"/>
      <c r="HBN146" s="29"/>
      <c r="HBO146" s="29"/>
      <c r="HBP146" s="29"/>
      <c r="HBQ146" s="29"/>
      <c r="HBR146" s="29"/>
      <c r="HBS146" s="29"/>
      <c r="HBT146" s="29"/>
      <c r="HBU146" s="29"/>
      <c r="HBV146" s="29"/>
      <c r="HBW146" s="29"/>
      <c r="HBX146" s="29"/>
      <c r="HBY146" s="29"/>
      <c r="HBZ146" s="29"/>
      <c r="HCA146" s="29"/>
      <c r="HCB146" s="29"/>
      <c r="HCC146" s="29"/>
      <c r="HCD146" s="29"/>
      <c r="HCE146" s="29"/>
      <c r="HCF146" s="29"/>
      <c r="HCG146" s="29"/>
      <c r="HCH146" s="29"/>
      <c r="HCI146" s="29"/>
      <c r="HCJ146" s="29"/>
      <c r="HCK146" s="29"/>
      <c r="HCL146" s="29"/>
      <c r="HCM146" s="29"/>
      <c r="HCN146" s="29"/>
      <c r="HCO146" s="29"/>
      <c r="HCP146" s="29"/>
      <c r="HCQ146" s="29"/>
      <c r="HCR146" s="29"/>
      <c r="HCS146" s="29"/>
      <c r="HCT146" s="29"/>
      <c r="HCU146" s="29"/>
      <c r="HCV146" s="29"/>
      <c r="HCW146" s="29"/>
      <c r="HCX146" s="29"/>
      <c r="HCY146" s="29"/>
      <c r="HCZ146" s="29"/>
      <c r="HDA146" s="29"/>
      <c r="HDB146" s="29"/>
      <c r="HDC146" s="29"/>
      <c r="HDD146" s="29"/>
      <c r="HDE146" s="29"/>
      <c r="HDF146" s="29"/>
      <c r="HDG146" s="29"/>
      <c r="HDH146" s="29"/>
      <c r="HDI146" s="29"/>
      <c r="HDJ146" s="29"/>
      <c r="HDK146" s="29"/>
      <c r="HDL146" s="29"/>
      <c r="HDM146" s="29"/>
      <c r="HDN146" s="29"/>
      <c r="HDO146" s="29"/>
      <c r="HDP146" s="29"/>
      <c r="HDQ146" s="29"/>
      <c r="HDR146" s="29"/>
      <c r="HDS146" s="29"/>
      <c r="HDT146" s="29"/>
      <c r="HDU146" s="29"/>
      <c r="HDV146" s="29"/>
      <c r="HDW146" s="29"/>
      <c r="HDX146" s="29"/>
      <c r="HDY146" s="29"/>
      <c r="HDZ146" s="29"/>
      <c r="HEA146" s="29"/>
      <c r="HEB146" s="29"/>
      <c r="HEC146" s="29"/>
      <c r="HED146" s="29"/>
      <c r="HEE146" s="29"/>
      <c r="HEF146" s="29"/>
      <c r="HEG146" s="29"/>
      <c r="HEH146" s="29"/>
      <c r="HEI146" s="29"/>
      <c r="HEJ146" s="29"/>
      <c r="HEK146" s="29"/>
      <c r="HEL146" s="29"/>
      <c r="HEM146" s="29"/>
      <c r="HEN146" s="29"/>
      <c r="HEO146" s="29"/>
      <c r="HEP146" s="29"/>
      <c r="HEQ146" s="29"/>
      <c r="HER146" s="29"/>
      <c r="HES146" s="29"/>
      <c r="HET146" s="29"/>
      <c r="HEU146" s="29"/>
      <c r="HEV146" s="29"/>
      <c r="HEW146" s="29"/>
      <c r="HEX146" s="29"/>
      <c r="HEY146" s="29"/>
      <c r="HEZ146" s="29"/>
      <c r="HFA146" s="29"/>
      <c r="HFB146" s="29"/>
      <c r="HFC146" s="29"/>
      <c r="HFD146" s="29"/>
      <c r="HFE146" s="29"/>
      <c r="HFF146" s="29"/>
      <c r="HFG146" s="29"/>
      <c r="HFH146" s="29"/>
      <c r="HFI146" s="29"/>
      <c r="HFJ146" s="29"/>
      <c r="HFK146" s="29"/>
      <c r="HFL146" s="29"/>
      <c r="HFM146" s="29"/>
      <c r="HFN146" s="29"/>
      <c r="HFO146" s="29"/>
      <c r="HFP146" s="29"/>
      <c r="HFQ146" s="29"/>
      <c r="HFR146" s="29"/>
      <c r="HFS146" s="29"/>
      <c r="HFT146" s="29"/>
      <c r="HFU146" s="29"/>
      <c r="HFV146" s="29"/>
      <c r="HFW146" s="29"/>
      <c r="HFX146" s="29"/>
      <c r="HFY146" s="29"/>
      <c r="HFZ146" s="29"/>
      <c r="HGA146" s="29"/>
      <c r="HGB146" s="29"/>
      <c r="HGC146" s="29"/>
      <c r="HGD146" s="29"/>
      <c r="HGE146" s="29"/>
      <c r="HGF146" s="29"/>
      <c r="HGG146" s="29"/>
      <c r="HGH146" s="29"/>
      <c r="HGI146" s="29"/>
      <c r="HGJ146" s="29"/>
      <c r="HGK146" s="29"/>
      <c r="HGL146" s="29"/>
      <c r="HGM146" s="29"/>
      <c r="HGN146" s="29"/>
      <c r="HGO146" s="29"/>
      <c r="HGP146" s="29"/>
      <c r="HGQ146" s="29"/>
      <c r="HGR146" s="29"/>
      <c r="HGS146" s="29"/>
      <c r="HGT146" s="29"/>
      <c r="HGU146" s="29"/>
      <c r="HGV146" s="29"/>
      <c r="HGW146" s="29"/>
      <c r="HGX146" s="29"/>
      <c r="HGY146" s="29"/>
      <c r="HGZ146" s="29"/>
      <c r="HHA146" s="29"/>
      <c r="HHB146" s="29"/>
      <c r="HHC146" s="29"/>
      <c r="HHD146" s="29"/>
      <c r="HHE146" s="29"/>
      <c r="HHF146" s="29"/>
      <c r="HHG146" s="29"/>
      <c r="HHH146" s="29"/>
      <c r="HHI146" s="29"/>
      <c r="HHJ146" s="29"/>
      <c r="HHK146" s="29"/>
      <c r="HHL146" s="29"/>
      <c r="HHM146" s="29"/>
      <c r="HHN146" s="29"/>
      <c r="HHO146" s="29"/>
      <c r="HHP146" s="29"/>
      <c r="HHQ146" s="29"/>
      <c r="HHR146" s="29"/>
      <c r="HHS146" s="29"/>
      <c r="HHT146" s="29"/>
      <c r="HHU146" s="29"/>
      <c r="HHV146" s="29"/>
      <c r="HHW146" s="29"/>
      <c r="HHX146" s="29"/>
      <c r="HHY146" s="29"/>
      <c r="HHZ146" s="29"/>
      <c r="HIA146" s="29"/>
      <c r="HIB146" s="29"/>
      <c r="HIC146" s="29"/>
      <c r="HID146" s="29"/>
      <c r="HIE146" s="29"/>
      <c r="HIF146" s="29"/>
      <c r="HIG146" s="29"/>
      <c r="HIH146" s="29"/>
      <c r="HII146" s="29"/>
      <c r="HIJ146" s="29"/>
      <c r="HIK146" s="29"/>
      <c r="HIL146" s="29"/>
      <c r="HIM146" s="29"/>
      <c r="HIN146" s="29"/>
      <c r="HIO146" s="29"/>
      <c r="HIP146" s="29"/>
      <c r="HIQ146" s="29"/>
      <c r="HIR146" s="29"/>
      <c r="HIS146" s="29"/>
      <c r="HIT146" s="29"/>
      <c r="HIU146" s="29"/>
      <c r="HIV146" s="29"/>
      <c r="HIW146" s="29"/>
      <c r="HIX146" s="29"/>
      <c r="HIY146" s="29"/>
      <c r="HIZ146" s="29"/>
      <c r="HJA146" s="29"/>
      <c r="HJB146" s="29"/>
      <c r="HJC146" s="29"/>
      <c r="HJD146" s="29"/>
      <c r="HJE146" s="29"/>
      <c r="HJF146" s="29"/>
      <c r="HJG146" s="29"/>
      <c r="HJH146" s="29"/>
      <c r="HJI146" s="29"/>
      <c r="HJJ146" s="29"/>
      <c r="HJK146" s="29"/>
      <c r="HJL146" s="29"/>
      <c r="HJM146" s="29"/>
      <c r="HJN146" s="29"/>
      <c r="HJO146" s="29"/>
      <c r="HJP146" s="29"/>
      <c r="HJQ146" s="29"/>
      <c r="HJR146" s="29"/>
      <c r="HJS146" s="29"/>
      <c r="HJT146" s="29"/>
      <c r="HJU146" s="29"/>
      <c r="HJV146" s="29"/>
      <c r="HJW146" s="29"/>
      <c r="HJX146" s="29"/>
      <c r="HJY146" s="29"/>
      <c r="HJZ146" s="29"/>
      <c r="HKA146" s="29"/>
      <c r="HKB146" s="29"/>
      <c r="HKC146" s="29"/>
      <c r="HKD146" s="29"/>
      <c r="HKE146" s="29"/>
      <c r="HKF146" s="29"/>
      <c r="HKG146" s="29"/>
      <c r="HKH146" s="29"/>
      <c r="HKI146" s="29"/>
      <c r="HKJ146" s="29"/>
      <c r="HKK146" s="29"/>
      <c r="HKL146" s="29"/>
      <c r="HKM146" s="29"/>
      <c r="HKN146" s="29"/>
      <c r="HKO146" s="29"/>
      <c r="HKP146" s="29"/>
      <c r="HKQ146" s="29"/>
      <c r="HKR146" s="29"/>
      <c r="HKS146" s="29"/>
      <c r="HKT146" s="29"/>
      <c r="HKU146" s="29"/>
      <c r="HKV146" s="29"/>
      <c r="HKW146" s="29"/>
      <c r="HKX146" s="29"/>
      <c r="HKY146" s="29"/>
      <c r="HKZ146" s="29"/>
      <c r="HLA146" s="29"/>
      <c r="HLB146" s="29"/>
      <c r="HLC146" s="29"/>
      <c r="HLD146" s="29"/>
      <c r="HLE146" s="29"/>
      <c r="HLF146" s="29"/>
      <c r="HLG146" s="29"/>
      <c r="HLH146" s="29"/>
      <c r="HLI146" s="29"/>
      <c r="HLJ146" s="29"/>
      <c r="HLK146" s="29"/>
      <c r="HLL146" s="29"/>
      <c r="HLM146" s="29"/>
      <c r="HLN146" s="29"/>
      <c r="HLO146" s="29"/>
      <c r="HLP146" s="29"/>
      <c r="HLQ146" s="29"/>
      <c r="HLR146" s="29"/>
      <c r="HLS146" s="29"/>
      <c r="HLT146" s="29"/>
      <c r="HLU146" s="29"/>
      <c r="HLV146" s="29"/>
      <c r="HLW146" s="29"/>
      <c r="HLX146" s="29"/>
      <c r="HLY146" s="29"/>
      <c r="HLZ146" s="29"/>
      <c r="HMA146" s="29"/>
      <c r="HMB146" s="29"/>
      <c r="HMC146" s="29"/>
      <c r="HMD146" s="29"/>
      <c r="HME146" s="29"/>
      <c r="HMF146" s="29"/>
      <c r="HMG146" s="29"/>
      <c r="HMH146" s="29"/>
      <c r="HMI146" s="29"/>
      <c r="HMJ146" s="29"/>
      <c r="HMK146" s="29"/>
      <c r="HML146" s="29"/>
      <c r="HMM146" s="29"/>
      <c r="HMN146" s="29"/>
      <c r="HMO146" s="29"/>
      <c r="HMP146" s="29"/>
      <c r="HMQ146" s="29"/>
      <c r="HMR146" s="29"/>
      <c r="HMS146" s="29"/>
      <c r="HMT146" s="29"/>
      <c r="HMU146" s="29"/>
      <c r="HMV146" s="29"/>
      <c r="HMW146" s="29"/>
      <c r="HMX146" s="29"/>
      <c r="HMY146" s="29"/>
      <c r="HMZ146" s="29"/>
      <c r="HNA146" s="29"/>
      <c r="HNB146" s="29"/>
      <c r="HNC146" s="29"/>
      <c r="HND146" s="29"/>
      <c r="HNE146" s="29"/>
      <c r="HNF146" s="29"/>
      <c r="HNG146" s="29"/>
      <c r="HNH146" s="29"/>
      <c r="HNI146" s="29"/>
      <c r="HNJ146" s="29"/>
      <c r="HNK146" s="29"/>
      <c r="HNL146" s="29"/>
      <c r="HNM146" s="29"/>
      <c r="HNN146" s="29"/>
      <c r="HNO146" s="29"/>
      <c r="HNP146" s="29"/>
      <c r="HNQ146" s="29"/>
      <c r="HNR146" s="29"/>
      <c r="HNS146" s="29"/>
      <c r="HNT146" s="29"/>
      <c r="HNU146" s="29"/>
      <c r="HNV146" s="29"/>
      <c r="HNW146" s="29"/>
      <c r="HNX146" s="29"/>
      <c r="HNY146" s="29"/>
      <c r="HNZ146" s="29"/>
      <c r="HOA146" s="29"/>
      <c r="HOB146" s="29"/>
      <c r="HOC146" s="29"/>
      <c r="HOD146" s="29"/>
      <c r="HOE146" s="29"/>
      <c r="HOF146" s="29"/>
      <c r="HOG146" s="29"/>
      <c r="HOH146" s="29"/>
      <c r="HOI146" s="29"/>
      <c r="HOJ146" s="29"/>
      <c r="HOK146" s="29"/>
      <c r="HOL146" s="29"/>
      <c r="HOM146" s="29"/>
      <c r="HON146" s="29"/>
      <c r="HOO146" s="29"/>
      <c r="HOP146" s="29"/>
      <c r="HOQ146" s="29"/>
      <c r="HOR146" s="29"/>
      <c r="HOS146" s="29"/>
      <c r="HOT146" s="29"/>
      <c r="HOU146" s="29"/>
      <c r="HOV146" s="29"/>
      <c r="HOW146" s="29"/>
      <c r="HOX146" s="29"/>
      <c r="HOY146" s="29"/>
      <c r="HOZ146" s="29"/>
      <c r="HPA146" s="29"/>
      <c r="HPB146" s="29"/>
      <c r="HPC146" s="29"/>
      <c r="HPD146" s="29"/>
      <c r="HPE146" s="29"/>
      <c r="HPF146" s="29"/>
      <c r="HPG146" s="29"/>
      <c r="HPH146" s="29"/>
      <c r="HPI146" s="29"/>
      <c r="HPJ146" s="29"/>
      <c r="HPK146" s="29"/>
      <c r="HPL146" s="29"/>
      <c r="HPM146" s="29"/>
      <c r="HPN146" s="29"/>
      <c r="HPO146" s="29"/>
      <c r="HPP146" s="29"/>
      <c r="HPQ146" s="29"/>
      <c r="HPR146" s="29"/>
      <c r="HPS146" s="29"/>
      <c r="HPT146" s="29"/>
      <c r="HPU146" s="29"/>
      <c r="HPV146" s="29"/>
      <c r="HPW146" s="29"/>
      <c r="HPX146" s="29"/>
      <c r="HPY146" s="29"/>
      <c r="HPZ146" s="29"/>
      <c r="HQA146" s="29"/>
      <c r="HQB146" s="29"/>
      <c r="HQC146" s="29"/>
      <c r="HQD146" s="29"/>
      <c r="HQE146" s="29"/>
      <c r="HQF146" s="29"/>
      <c r="HQG146" s="29"/>
      <c r="HQH146" s="29"/>
      <c r="HQI146" s="29"/>
      <c r="HQJ146" s="29"/>
      <c r="HQK146" s="29"/>
      <c r="HQL146" s="29"/>
      <c r="HQM146" s="29"/>
      <c r="HQN146" s="29"/>
      <c r="HQO146" s="29"/>
      <c r="HQP146" s="29"/>
      <c r="HQQ146" s="29"/>
      <c r="HQR146" s="29"/>
      <c r="HQS146" s="29"/>
      <c r="HQT146" s="29"/>
      <c r="HQU146" s="29"/>
      <c r="HQV146" s="29"/>
      <c r="HQW146" s="29"/>
      <c r="HQX146" s="29"/>
      <c r="HQY146" s="29"/>
      <c r="HQZ146" s="29"/>
      <c r="HRA146" s="29"/>
      <c r="HRB146" s="29"/>
      <c r="HRC146" s="29"/>
      <c r="HRD146" s="29"/>
      <c r="HRE146" s="29"/>
      <c r="HRF146" s="29"/>
      <c r="HRG146" s="29"/>
      <c r="HRH146" s="29"/>
      <c r="HRI146" s="29"/>
      <c r="HRJ146" s="29"/>
      <c r="HRK146" s="29"/>
      <c r="HRL146" s="29"/>
      <c r="HRM146" s="29"/>
      <c r="HRN146" s="29"/>
      <c r="HRO146" s="29"/>
      <c r="HRP146" s="29"/>
      <c r="HRQ146" s="29"/>
      <c r="HRR146" s="29"/>
      <c r="HRS146" s="29"/>
      <c r="HRT146" s="29"/>
      <c r="HRU146" s="29"/>
      <c r="HRV146" s="29"/>
      <c r="HRW146" s="29"/>
      <c r="HRX146" s="29"/>
      <c r="HRY146" s="29"/>
      <c r="HRZ146" s="29"/>
      <c r="HSA146" s="29"/>
      <c r="HSB146" s="29"/>
      <c r="HSC146" s="29"/>
      <c r="HSD146" s="29"/>
      <c r="HSE146" s="29"/>
      <c r="HSF146" s="29"/>
      <c r="HSG146" s="29"/>
      <c r="HSH146" s="29"/>
      <c r="HSI146" s="29"/>
      <c r="HSJ146" s="29"/>
      <c r="HSK146" s="29"/>
      <c r="HSL146" s="29"/>
      <c r="HSM146" s="29"/>
      <c r="HSN146" s="29"/>
      <c r="HSO146" s="29"/>
      <c r="HSP146" s="29"/>
      <c r="HSQ146" s="29"/>
      <c r="HSR146" s="29"/>
      <c r="HSS146" s="29"/>
      <c r="HST146" s="29"/>
      <c r="HSU146" s="29"/>
      <c r="HSV146" s="29"/>
      <c r="HSW146" s="29"/>
      <c r="HSX146" s="29"/>
      <c r="HSY146" s="29"/>
      <c r="HSZ146" s="29"/>
      <c r="HTA146" s="29"/>
      <c r="HTB146" s="29"/>
      <c r="HTC146" s="29"/>
      <c r="HTD146" s="29"/>
      <c r="HTE146" s="29"/>
      <c r="HTF146" s="29"/>
      <c r="HTG146" s="29"/>
      <c r="HTH146" s="29"/>
      <c r="HTI146" s="29"/>
      <c r="HTJ146" s="29"/>
      <c r="HTK146" s="29"/>
      <c r="HTL146" s="29"/>
      <c r="HTM146" s="29"/>
      <c r="HTN146" s="29"/>
      <c r="HTO146" s="29"/>
      <c r="HTP146" s="29"/>
      <c r="HTQ146" s="29"/>
      <c r="HTR146" s="29"/>
      <c r="HTS146" s="29"/>
      <c r="HTT146" s="29"/>
      <c r="HTU146" s="29"/>
      <c r="HTV146" s="29"/>
      <c r="HTW146" s="29"/>
      <c r="HTX146" s="29"/>
      <c r="HTY146" s="29"/>
      <c r="HTZ146" s="29"/>
      <c r="HUA146" s="29"/>
      <c r="HUB146" s="29"/>
      <c r="HUC146" s="29"/>
      <c r="HUD146" s="29"/>
      <c r="HUE146" s="29"/>
      <c r="HUF146" s="29"/>
      <c r="HUG146" s="29"/>
      <c r="HUH146" s="29"/>
      <c r="HUI146" s="29"/>
      <c r="HUJ146" s="29"/>
      <c r="HUK146" s="29"/>
      <c r="HUL146" s="29"/>
      <c r="HUM146" s="29"/>
      <c r="HUN146" s="29"/>
      <c r="HUO146" s="29"/>
      <c r="HUP146" s="29"/>
      <c r="HUQ146" s="29"/>
      <c r="HUR146" s="29"/>
      <c r="HUS146" s="29"/>
      <c r="HUT146" s="29"/>
      <c r="HUU146" s="29"/>
      <c r="HUV146" s="29"/>
      <c r="HUW146" s="29"/>
      <c r="HUX146" s="29"/>
      <c r="HUY146" s="29"/>
      <c r="HUZ146" s="29"/>
      <c r="HVA146" s="29"/>
      <c r="HVB146" s="29"/>
      <c r="HVC146" s="29"/>
      <c r="HVD146" s="29"/>
      <c r="HVE146" s="29"/>
      <c r="HVF146" s="29"/>
      <c r="HVG146" s="29"/>
      <c r="HVH146" s="29"/>
      <c r="HVI146" s="29"/>
      <c r="HVJ146" s="29"/>
      <c r="HVK146" s="29"/>
      <c r="HVL146" s="29"/>
      <c r="HVM146" s="29"/>
      <c r="HVN146" s="29"/>
      <c r="HVO146" s="29"/>
      <c r="HVP146" s="29"/>
      <c r="HVQ146" s="29"/>
      <c r="HVR146" s="29"/>
      <c r="HVS146" s="29"/>
      <c r="HVT146" s="29"/>
      <c r="HVU146" s="29"/>
      <c r="HVV146" s="29"/>
      <c r="HVW146" s="29"/>
      <c r="HVX146" s="29"/>
      <c r="HVY146" s="29"/>
      <c r="HVZ146" s="29"/>
      <c r="HWA146" s="29"/>
      <c r="HWB146" s="29"/>
      <c r="HWC146" s="29"/>
      <c r="HWD146" s="29"/>
      <c r="HWE146" s="29"/>
      <c r="HWF146" s="29"/>
      <c r="HWG146" s="29"/>
      <c r="HWH146" s="29"/>
      <c r="HWI146" s="29"/>
      <c r="HWJ146" s="29"/>
      <c r="HWK146" s="29"/>
      <c r="HWL146" s="29"/>
      <c r="HWM146" s="29"/>
      <c r="HWN146" s="29"/>
      <c r="HWO146" s="29"/>
      <c r="HWP146" s="29"/>
      <c r="HWQ146" s="29"/>
      <c r="HWR146" s="29"/>
      <c r="HWS146" s="29"/>
      <c r="HWT146" s="29"/>
      <c r="HWU146" s="29"/>
      <c r="HWV146" s="29"/>
      <c r="HWW146" s="29"/>
      <c r="HWX146" s="29"/>
      <c r="HWY146" s="29"/>
      <c r="HWZ146" s="29"/>
      <c r="HXA146" s="29"/>
      <c r="HXB146" s="29"/>
      <c r="HXC146" s="29"/>
      <c r="HXD146" s="29"/>
      <c r="HXE146" s="29"/>
      <c r="HXF146" s="29"/>
      <c r="HXG146" s="29"/>
      <c r="HXH146" s="29"/>
      <c r="HXI146" s="29"/>
      <c r="HXJ146" s="29"/>
      <c r="HXK146" s="29"/>
      <c r="HXL146" s="29"/>
      <c r="HXM146" s="29"/>
      <c r="HXN146" s="29"/>
      <c r="HXO146" s="29"/>
      <c r="HXP146" s="29"/>
      <c r="HXQ146" s="29"/>
      <c r="HXR146" s="29"/>
      <c r="HXS146" s="29"/>
      <c r="HXT146" s="29"/>
      <c r="HXU146" s="29"/>
      <c r="HXV146" s="29"/>
      <c r="HXW146" s="29"/>
      <c r="HXX146" s="29"/>
      <c r="HXY146" s="29"/>
      <c r="HXZ146" s="29"/>
      <c r="HYA146" s="29"/>
      <c r="HYB146" s="29"/>
      <c r="HYC146" s="29"/>
      <c r="HYD146" s="29"/>
      <c r="HYE146" s="29"/>
      <c r="HYF146" s="29"/>
      <c r="HYG146" s="29"/>
      <c r="HYH146" s="29"/>
      <c r="HYI146" s="29"/>
      <c r="HYJ146" s="29"/>
      <c r="HYK146" s="29"/>
      <c r="HYL146" s="29"/>
      <c r="HYM146" s="29"/>
      <c r="HYN146" s="29"/>
      <c r="HYO146" s="29"/>
      <c r="HYP146" s="29"/>
      <c r="HYQ146" s="29"/>
      <c r="HYR146" s="29"/>
      <c r="HYS146" s="29"/>
      <c r="HYT146" s="29"/>
      <c r="HYU146" s="29"/>
      <c r="HYV146" s="29"/>
      <c r="HYW146" s="29"/>
      <c r="HYX146" s="29"/>
      <c r="HYY146" s="29"/>
      <c r="HYZ146" s="29"/>
      <c r="HZA146" s="29"/>
      <c r="HZB146" s="29"/>
      <c r="HZC146" s="29"/>
      <c r="HZD146" s="29"/>
      <c r="HZE146" s="29"/>
      <c r="HZF146" s="29"/>
      <c r="HZG146" s="29"/>
      <c r="HZH146" s="29"/>
      <c r="HZI146" s="29"/>
      <c r="HZJ146" s="29"/>
      <c r="HZK146" s="29"/>
      <c r="HZL146" s="29"/>
      <c r="HZM146" s="29"/>
      <c r="HZN146" s="29"/>
      <c r="HZO146" s="29"/>
      <c r="HZP146" s="29"/>
      <c r="HZQ146" s="29"/>
      <c r="HZR146" s="29"/>
      <c r="HZS146" s="29"/>
      <c r="HZT146" s="29"/>
      <c r="HZU146" s="29"/>
      <c r="HZV146" s="29"/>
      <c r="HZW146" s="29"/>
      <c r="HZX146" s="29"/>
      <c r="HZY146" s="29"/>
      <c r="HZZ146" s="29"/>
      <c r="IAA146" s="29"/>
      <c r="IAB146" s="29"/>
      <c r="IAC146" s="29"/>
      <c r="IAD146" s="29"/>
      <c r="IAE146" s="29"/>
      <c r="IAF146" s="29"/>
      <c r="IAG146" s="29"/>
      <c r="IAH146" s="29"/>
      <c r="IAI146" s="29"/>
      <c r="IAJ146" s="29"/>
      <c r="IAK146" s="29"/>
      <c r="IAL146" s="29"/>
      <c r="IAM146" s="29"/>
      <c r="IAN146" s="29"/>
      <c r="IAO146" s="29"/>
      <c r="IAP146" s="29"/>
      <c r="IAQ146" s="29"/>
      <c r="IAR146" s="29"/>
      <c r="IAS146" s="29"/>
      <c r="IAT146" s="29"/>
      <c r="IAU146" s="29"/>
      <c r="IAV146" s="29"/>
      <c r="IAW146" s="29"/>
      <c r="IAX146" s="29"/>
      <c r="IAY146" s="29"/>
      <c r="IAZ146" s="29"/>
      <c r="IBA146" s="29"/>
      <c r="IBB146" s="29"/>
      <c r="IBC146" s="29"/>
      <c r="IBD146" s="29"/>
      <c r="IBE146" s="29"/>
      <c r="IBF146" s="29"/>
      <c r="IBG146" s="29"/>
      <c r="IBH146" s="29"/>
      <c r="IBI146" s="29"/>
      <c r="IBJ146" s="29"/>
      <c r="IBK146" s="29"/>
      <c r="IBL146" s="29"/>
      <c r="IBM146" s="29"/>
      <c r="IBN146" s="29"/>
      <c r="IBO146" s="29"/>
      <c r="IBP146" s="29"/>
      <c r="IBQ146" s="29"/>
      <c r="IBR146" s="29"/>
      <c r="IBS146" s="29"/>
      <c r="IBT146" s="29"/>
      <c r="IBU146" s="29"/>
      <c r="IBV146" s="29"/>
      <c r="IBW146" s="29"/>
      <c r="IBX146" s="29"/>
      <c r="IBY146" s="29"/>
      <c r="IBZ146" s="29"/>
      <c r="ICA146" s="29"/>
      <c r="ICB146" s="29"/>
      <c r="ICC146" s="29"/>
      <c r="ICD146" s="29"/>
      <c r="ICE146" s="29"/>
      <c r="ICF146" s="29"/>
      <c r="ICG146" s="29"/>
      <c r="ICH146" s="29"/>
      <c r="ICI146" s="29"/>
      <c r="ICJ146" s="29"/>
      <c r="ICK146" s="29"/>
      <c r="ICL146" s="29"/>
      <c r="ICM146" s="29"/>
      <c r="ICN146" s="29"/>
      <c r="ICO146" s="29"/>
      <c r="ICP146" s="29"/>
      <c r="ICQ146" s="29"/>
      <c r="ICR146" s="29"/>
      <c r="ICS146" s="29"/>
      <c r="ICT146" s="29"/>
      <c r="ICU146" s="29"/>
      <c r="ICV146" s="29"/>
      <c r="ICW146" s="29"/>
      <c r="ICX146" s="29"/>
      <c r="ICY146" s="29"/>
      <c r="ICZ146" s="29"/>
      <c r="IDA146" s="29"/>
      <c r="IDB146" s="29"/>
      <c r="IDC146" s="29"/>
      <c r="IDD146" s="29"/>
      <c r="IDE146" s="29"/>
      <c r="IDF146" s="29"/>
      <c r="IDG146" s="29"/>
      <c r="IDH146" s="29"/>
      <c r="IDI146" s="29"/>
      <c r="IDJ146" s="29"/>
      <c r="IDK146" s="29"/>
      <c r="IDL146" s="29"/>
      <c r="IDM146" s="29"/>
      <c r="IDN146" s="29"/>
      <c r="IDO146" s="29"/>
      <c r="IDP146" s="29"/>
      <c r="IDQ146" s="29"/>
      <c r="IDR146" s="29"/>
      <c r="IDS146" s="29"/>
      <c r="IDT146" s="29"/>
      <c r="IDU146" s="29"/>
      <c r="IDV146" s="29"/>
      <c r="IDW146" s="29"/>
      <c r="IDX146" s="29"/>
      <c r="IDY146" s="29"/>
      <c r="IDZ146" s="29"/>
      <c r="IEA146" s="29"/>
      <c r="IEB146" s="29"/>
      <c r="IEC146" s="29"/>
      <c r="IED146" s="29"/>
      <c r="IEE146" s="29"/>
      <c r="IEF146" s="29"/>
      <c r="IEG146" s="29"/>
      <c r="IEH146" s="29"/>
      <c r="IEI146" s="29"/>
      <c r="IEJ146" s="29"/>
      <c r="IEK146" s="29"/>
      <c r="IEL146" s="29"/>
      <c r="IEM146" s="29"/>
      <c r="IEN146" s="29"/>
      <c r="IEO146" s="29"/>
      <c r="IEP146" s="29"/>
      <c r="IEQ146" s="29"/>
      <c r="IER146" s="29"/>
      <c r="IES146" s="29"/>
      <c r="IET146" s="29"/>
      <c r="IEU146" s="29"/>
      <c r="IEV146" s="29"/>
      <c r="IEW146" s="29"/>
      <c r="IEX146" s="29"/>
      <c r="IEY146" s="29"/>
      <c r="IEZ146" s="29"/>
      <c r="IFA146" s="29"/>
      <c r="IFB146" s="29"/>
      <c r="IFC146" s="29"/>
      <c r="IFD146" s="29"/>
      <c r="IFE146" s="29"/>
      <c r="IFF146" s="29"/>
      <c r="IFG146" s="29"/>
      <c r="IFH146" s="29"/>
      <c r="IFI146" s="29"/>
      <c r="IFJ146" s="29"/>
      <c r="IFK146" s="29"/>
      <c r="IFL146" s="29"/>
      <c r="IFM146" s="29"/>
      <c r="IFN146" s="29"/>
      <c r="IFO146" s="29"/>
      <c r="IFP146" s="29"/>
      <c r="IFQ146" s="29"/>
      <c r="IFR146" s="29"/>
      <c r="IFS146" s="29"/>
      <c r="IFT146" s="29"/>
      <c r="IFU146" s="29"/>
      <c r="IFV146" s="29"/>
      <c r="IFW146" s="29"/>
      <c r="IFX146" s="29"/>
      <c r="IFY146" s="29"/>
      <c r="IFZ146" s="29"/>
      <c r="IGA146" s="29"/>
      <c r="IGB146" s="29"/>
      <c r="IGC146" s="29"/>
      <c r="IGD146" s="29"/>
      <c r="IGE146" s="29"/>
      <c r="IGF146" s="29"/>
      <c r="IGG146" s="29"/>
      <c r="IGH146" s="29"/>
      <c r="IGI146" s="29"/>
      <c r="IGJ146" s="29"/>
      <c r="IGK146" s="29"/>
      <c r="IGL146" s="29"/>
      <c r="IGM146" s="29"/>
      <c r="IGN146" s="29"/>
      <c r="IGO146" s="29"/>
      <c r="IGP146" s="29"/>
      <c r="IGQ146" s="29"/>
      <c r="IGR146" s="29"/>
      <c r="IGS146" s="29"/>
      <c r="IGT146" s="29"/>
      <c r="IGU146" s="29"/>
      <c r="IGV146" s="29"/>
      <c r="IGW146" s="29"/>
      <c r="IGX146" s="29"/>
      <c r="IGY146" s="29"/>
      <c r="IGZ146" s="29"/>
      <c r="IHA146" s="29"/>
      <c r="IHB146" s="29"/>
      <c r="IHC146" s="29"/>
      <c r="IHD146" s="29"/>
      <c r="IHE146" s="29"/>
      <c r="IHF146" s="29"/>
      <c r="IHG146" s="29"/>
      <c r="IHH146" s="29"/>
      <c r="IHI146" s="29"/>
      <c r="IHJ146" s="29"/>
      <c r="IHK146" s="29"/>
      <c r="IHL146" s="29"/>
      <c r="IHM146" s="29"/>
      <c r="IHN146" s="29"/>
      <c r="IHO146" s="29"/>
      <c r="IHP146" s="29"/>
      <c r="IHQ146" s="29"/>
      <c r="IHR146" s="29"/>
      <c r="IHS146" s="29"/>
      <c r="IHT146" s="29"/>
      <c r="IHU146" s="29"/>
      <c r="IHV146" s="29"/>
      <c r="IHW146" s="29"/>
      <c r="IHX146" s="29"/>
      <c r="IHY146" s="29"/>
      <c r="IHZ146" s="29"/>
      <c r="IIA146" s="29"/>
      <c r="IIB146" s="29"/>
      <c r="IIC146" s="29"/>
      <c r="IID146" s="29"/>
      <c r="IIE146" s="29"/>
      <c r="IIF146" s="29"/>
      <c r="IIG146" s="29"/>
      <c r="IIH146" s="29"/>
      <c r="III146" s="29"/>
      <c r="IIJ146" s="29"/>
      <c r="IIK146" s="29"/>
      <c r="IIL146" s="29"/>
      <c r="IIM146" s="29"/>
      <c r="IIN146" s="29"/>
      <c r="IIO146" s="29"/>
      <c r="IIP146" s="29"/>
      <c r="IIQ146" s="29"/>
      <c r="IIR146" s="29"/>
      <c r="IIS146" s="29"/>
      <c r="IIT146" s="29"/>
      <c r="IIU146" s="29"/>
      <c r="IIV146" s="29"/>
      <c r="IIW146" s="29"/>
      <c r="IIX146" s="29"/>
      <c r="IIY146" s="29"/>
      <c r="IIZ146" s="29"/>
      <c r="IJA146" s="29"/>
      <c r="IJB146" s="29"/>
      <c r="IJC146" s="29"/>
      <c r="IJD146" s="29"/>
      <c r="IJE146" s="29"/>
      <c r="IJF146" s="29"/>
      <c r="IJG146" s="29"/>
      <c r="IJH146" s="29"/>
      <c r="IJI146" s="29"/>
      <c r="IJJ146" s="29"/>
      <c r="IJK146" s="29"/>
      <c r="IJL146" s="29"/>
      <c r="IJM146" s="29"/>
      <c r="IJN146" s="29"/>
      <c r="IJO146" s="29"/>
      <c r="IJP146" s="29"/>
      <c r="IJQ146" s="29"/>
      <c r="IJR146" s="29"/>
      <c r="IJS146" s="29"/>
      <c r="IJT146" s="29"/>
      <c r="IJU146" s="29"/>
      <c r="IJV146" s="29"/>
      <c r="IJW146" s="29"/>
      <c r="IJX146" s="29"/>
      <c r="IJY146" s="29"/>
      <c r="IJZ146" s="29"/>
      <c r="IKA146" s="29"/>
      <c r="IKB146" s="29"/>
      <c r="IKC146" s="29"/>
      <c r="IKD146" s="29"/>
      <c r="IKE146" s="29"/>
      <c r="IKF146" s="29"/>
      <c r="IKG146" s="29"/>
      <c r="IKH146" s="29"/>
      <c r="IKI146" s="29"/>
      <c r="IKJ146" s="29"/>
      <c r="IKK146" s="29"/>
      <c r="IKL146" s="29"/>
      <c r="IKM146" s="29"/>
      <c r="IKN146" s="29"/>
      <c r="IKO146" s="29"/>
      <c r="IKP146" s="29"/>
      <c r="IKQ146" s="29"/>
      <c r="IKR146" s="29"/>
      <c r="IKS146" s="29"/>
      <c r="IKT146" s="29"/>
      <c r="IKU146" s="29"/>
      <c r="IKV146" s="29"/>
      <c r="IKW146" s="29"/>
      <c r="IKX146" s="29"/>
      <c r="IKY146" s="29"/>
      <c r="IKZ146" s="29"/>
      <c r="ILA146" s="29"/>
      <c r="ILB146" s="29"/>
      <c r="ILC146" s="29"/>
      <c r="ILD146" s="29"/>
      <c r="ILE146" s="29"/>
      <c r="ILF146" s="29"/>
      <c r="ILG146" s="29"/>
      <c r="ILH146" s="29"/>
      <c r="ILI146" s="29"/>
      <c r="ILJ146" s="29"/>
      <c r="ILK146" s="29"/>
      <c r="ILL146" s="29"/>
      <c r="ILM146" s="29"/>
      <c r="ILN146" s="29"/>
      <c r="ILO146" s="29"/>
      <c r="ILP146" s="29"/>
      <c r="ILQ146" s="29"/>
      <c r="ILR146" s="29"/>
      <c r="ILS146" s="29"/>
      <c r="ILT146" s="29"/>
      <c r="ILU146" s="29"/>
      <c r="ILV146" s="29"/>
      <c r="ILW146" s="29"/>
      <c r="ILX146" s="29"/>
      <c r="ILY146" s="29"/>
      <c r="ILZ146" s="29"/>
      <c r="IMA146" s="29"/>
      <c r="IMB146" s="29"/>
      <c r="IMC146" s="29"/>
      <c r="IMD146" s="29"/>
      <c r="IME146" s="29"/>
      <c r="IMF146" s="29"/>
      <c r="IMG146" s="29"/>
      <c r="IMH146" s="29"/>
      <c r="IMI146" s="29"/>
      <c r="IMJ146" s="29"/>
      <c r="IMK146" s="29"/>
      <c r="IML146" s="29"/>
      <c r="IMM146" s="29"/>
      <c r="IMN146" s="29"/>
      <c r="IMO146" s="29"/>
      <c r="IMP146" s="29"/>
      <c r="IMQ146" s="29"/>
      <c r="IMR146" s="29"/>
      <c r="IMS146" s="29"/>
      <c r="IMT146" s="29"/>
      <c r="IMU146" s="29"/>
      <c r="IMV146" s="29"/>
      <c r="IMW146" s="29"/>
      <c r="IMX146" s="29"/>
      <c r="IMY146" s="29"/>
      <c r="IMZ146" s="29"/>
      <c r="INA146" s="29"/>
      <c r="INB146" s="29"/>
      <c r="INC146" s="29"/>
      <c r="IND146" s="29"/>
      <c r="INE146" s="29"/>
      <c r="INF146" s="29"/>
      <c r="ING146" s="29"/>
      <c r="INH146" s="29"/>
      <c r="INI146" s="29"/>
      <c r="INJ146" s="29"/>
      <c r="INK146" s="29"/>
      <c r="INL146" s="29"/>
      <c r="INM146" s="29"/>
      <c r="INN146" s="29"/>
      <c r="INO146" s="29"/>
      <c r="INP146" s="29"/>
      <c r="INQ146" s="29"/>
      <c r="INR146" s="29"/>
      <c r="INS146" s="29"/>
      <c r="INT146" s="29"/>
      <c r="INU146" s="29"/>
      <c r="INV146" s="29"/>
      <c r="INW146" s="29"/>
      <c r="INX146" s="29"/>
      <c r="INY146" s="29"/>
      <c r="INZ146" s="29"/>
      <c r="IOA146" s="29"/>
      <c r="IOB146" s="29"/>
      <c r="IOC146" s="29"/>
      <c r="IOD146" s="29"/>
      <c r="IOE146" s="29"/>
      <c r="IOF146" s="29"/>
      <c r="IOG146" s="29"/>
      <c r="IOH146" s="29"/>
      <c r="IOI146" s="29"/>
      <c r="IOJ146" s="29"/>
      <c r="IOK146" s="29"/>
      <c r="IOL146" s="29"/>
      <c r="IOM146" s="29"/>
      <c r="ION146" s="29"/>
      <c r="IOO146" s="29"/>
      <c r="IOP146" s="29"/>
      <c r="IOQ146" s="29"/>
      <c r="IOR146" s="29"/>
      <c r="IOS146" s="29"/>
      <c r="IOT146" s="29"/>
      <c r="IOU146" s="29"/>
      <c r="IOV146" s="29"/>
      <c r="IOW146" s="29"/>
      <c r="IOX146" s="29"/>
      <c r="IOY146" s="29"/>
      <c r="IOZ146" s="29"/>
      <c r="IPA146" s="29"/>
      <c r="IPB146" s="29"/>
      <c r="IPC146" s="29"/>
      <c r="IPD146" s="29"/>
      <c r="IPE146" s="29"/>
      <c r="IPF146" s="29"/>
      <c r="IPG146" s="29"/>
      <c r="IPH146" s="29"/>
      <c r="IPI146" s="29"/>
      <c r="IPJ146" s="29"/>
      <c r="IPK146" s="29"/>
      <c r="IPL146" s="29"/>
      <c r="IPM146" s="29"/>
      <c r="IPN146" s="29"/>
      <c r="IPO146" s="29"/>
      <c r="IPP146" s="29"/>
      <c r="IPQ146" s="29"/>
      <c r="IPR146" s="29"/>
      <c r="IPS146" s="29"/>
      <c r="IPT146" s="29"/>
      <c r="IPU146" s="29"/>
      <c r="IPV146" s="29"/>
      <c r="IPW146" s="29"/>
      <c r="IPX146" s="29"/>
      <c r="IPY146" s="29"/>
      <c r="IPZ146" s="29"/>
      <c r="IQA146" s="29"/>
      <c r="IQB146" s="29"/>
      <c r="IQC146" s="29"/>
      <c r="IQD146" s="29"/>
      <c r="IQE146" s="29"/>
      <c r="IQF146" s="29"/>
      <c r="IQG146" s="29"/>
      <c r="IQH146" s="29"/>
      <c r="IQI146" s="29"/>
      <c r="IQJ146" s="29"/>
      <c r="IQK146" s="29"/>
      <c r="IQL146" s="29"/>
      <c r="IQM146" s="29"/>
      <c r="IQN146" s="29"/>
      <c r="IQO146" s="29"/>
      <c r="IQP146" s="29"/>
      <c r="IQQ146" s="29"/>
      <c r="IQR146" s="29"/>
      <c r="IQS146" s="29"/>
      <c r="IQT146" s="29"/>
      <c r="IQU146" s="29"/>
      <c r="IQV146" s="29"/>
      <c r="IQW146" s="29"/>
      <c r="IQX146" s="29"/>
      <c r="IQY146" s="29"/>
      <c r="IQZ146" s="29"/>
      <c r="IRA146" s="29"/>
      <c r="IRB146" s="29"/>
      <c r="IRC146" s="29"/>
      <c r="IRD146" s="29"/>
      <c r="IRE146" s="29"/>
      <c r="IRF146" s="29"/>
      <c r="IRG146" s="29"/>
      <c r="IRH146" s="29"/>
      <c r="IRI146" s="29"/>
      <c r="IRJ146" s="29"/>
      <c r="IRK146" s="29"/>
      <c r="IRL146" s="29"/>
      <c r="IRM146" s="29"/>
      <c r="IRN146" s="29"/>
      <c r="IRO146" s="29"/>
      <c r="IRP146" s="29"/>
      <c r="IRQ146" s="29"/>
      <c r="IRR146" s="29"/>
      <c r="IRS146" s="29"/>
      <c r="IRT146" s="29"/>
      <c r="IRU146" s="29"/>
      <c r="IRV146" s="29"/>
      <c r="IRW146" s="29"/>
      <c r="IRX146" s="29"/>
      <c r="IRY146" s="29"/>
      <c r="IRZ146" s="29"/>
      <c r="ISA146" s="29"/>
      <c r="ISB146" s="29"/>
      <c r="ISC146" s="29"/>
      <c r="ISD146" s="29"/>
      <c r="ISE146" s="29"/>
      <c r="ISF146" s="29"/>
      <c r="ISG146" s="29"/>
      <c r="ISH146" s="29"/>
      <c r="ISI146" s="29"/>
      <c r="ISJ146" s="29"/>
      <c r="ISK146" s="29"/>
      <c r="ISL146" s="29"/>
      <c r="ISM146" s="29"/>
      <c r="ISN146" s="29"/>
      <c r="ISO146" s="29"/>
      <c r="ISP146" s="29"/>
      <c r="ISQ146" s="29"/>
      <c r="ISR146" s="29"/>
      <c r="ISS146" s="29"/>
      <c r="IST146" s="29"/>
      <c r="ISU146" s="29"/>
      <c r="ISV146" s="29"/>
      <c r="ISW146" s="29"/>
      <c r="ISX146" s="29"/>
      <c r="ISY146" s="29"/>
      <c r="ISZ146" s="29"/>
      <c r="ITA146" s="29"/>
      <c r="ITB146" s="29"/>
      <c r="ITC146" s="29"/>
      <c r="ITD146" s="29"/>
      <c r="ITE146" s="29"/>
      <c r="ITF146" s="29"/>
      <c r="ITG146" s="29"/>
      <c r="ITH146" s="29"/>
      <c r="ITI146" s="29"/>
      <c r="ITJ146" s="29"/>
      <c r="ITK146" s="29"/>
      <c r="ITL146" s="29"/>
      <c r="ITM146" s="29"/>
      <c r="ITN146" s="29"/>
      <c r="ITO146" s="29"/>
      <c r="ITP146" s="29"/>
      <c r="ITQ146" s="29"/>
      <c r="ITR146" s="29"/>
      <c r="ITS146" s="29"/>
      <c r="ITT146" s="29"/>
      <c r="ITU146" s="29"/>
      <c r="ITV146" s="29"/>
      <c r="ITW146" s="29"/>
      <c r="ITX146" s="29"/>
      <c r="ITY146" s="29"/>
      <c r="ITZ146" s="29"/>
      <c r="IUA146" s="29"/>
      <c r="IUB146" s="29"/>
      <c r="IUC146" s="29"/>
      <c r="IUD146" s="29"/>
      <c r="IUE146" s="29"/>
      <c r="IUF146" s="29"/>
      <c r="IUG146" s="29"/>
      <c r="IUH146" s="29"/>
      <c r="IUI146" s="29"/>
      <c r="IUJ146" s="29"/>
      <c r="IUK146" s="29"/>
      <c r="IUL146" s="29"/>
      <c r="IUM146" s="29"/>
      <c r="IUN146" s="29"/>
      <c r="IUO146" s="29"/>
      <c r="IUP146" s="29"/>
      <c r="IUQ146" s="29"/>
      <c r="IUR146" s="29"/>
      <c r="IUS146" s="29"/>
      <c r="IUT146" s="29"/>
      <c r="IUU146" s="29"/>
      <c r="IUV146" s="29"/>
      <c r="IUW146" s="29"/>
      <c r="IUX146" s="29"/>
      <c r="IUY146" s="29"/>
      <c r="IUZ146" s="29"/>
      <c r="IVA146" s="29"/>
      <c r="IVB146" s="29"/>
      <c r="IVC146" s="29"/>
      <c r="IVD146" s="29"/>
      <c r="IVE146" s="29"/>
      <c r="IVF146" s="29"/>
      <c r="IVG146" s="29"/>
      <c r="IVH146" s="29"/>
      <c r="IVI146" s="29"/>
      <c r="IVJ146" s="29"/>
      <c r="IVK146" s="29"/>
      <c r="IVL146" s="29"/>
      <c r="IVM146" s="29"/>
      <c r="IVN146" s="29"/>
      <c r="IVO146" s="29"/>
      <c r="IVP146" s="29"/>
      <c r="IVQ146" s="29"/>
      <c r="IVR146" s="29"/>
      <c r="IVS146" s="29"/>
      <c r="IVT146" s="29"/>
      <c r="IVU146" s="29"/>
      <c r="IVV146" s="29"/>
      <c r="IVW146" s="29"/>
      <c r="IVX146" s="29"/>
      <c r="IVY146" s="29"/>
      <c r="IVZ146" s="29"/>
      <c r="IWA146" s="29"/>
      <c r="IWB146" s="29"/>
      <c r="IWC146" s="29"/>
      <c r="IWD146" s="29"/>
      <c r="IWE146" s="29"/>
      <c r="IWF146" s="29"/>
      <c r="IWG146" s="29"/>
      <c r="IWH146" s="29"/>
      <c r="IWI146" s="29"/>
      <c r="IWJ146" s="29"/>
      <c r="IWK146" s="29"/>
      <c r="IWL146" s="29"/>
      <c r="IWM146" s="29"/>
      <c r="IWN146" s="29"/>
      <c r="IWO146" s="29"/>
      <c r="IWP146" s="29"/>
      <c r="IWQ146" s="29"/>
      <c r="IWR146" s="29"/>
      <c r="IWS146" s="29"/>
      <c r="IWT146" s="29"/>
      <c r="IWU146" s="29"/>
      <c r="IWV146" s="29"/>
      <c r="IWW146" s="29"/>
      <c r="IWX146" s="29"/>
      <c r="IWY146" s="29"/>
      <c r="IWZ146" s="29"/>
      <c r="IXA146" s="29"/>
      <c r="IXB146" s="29"/>
      <c r="IXC146" s="29"/>
      <c r="IXD146" s="29"/>
      <c r="IXE146" s="29"/>
      <c r="IXF146" s="29"/>
      <c r="IXG146" s="29"/>
      <c r="IXH146" s="29"/>
      <c r="IXI146" s="29"/>
      <c r="IXJ146" s="29"/>
      <c r="IXK146" s="29"/>
      <c r="IXL146" s="29"/>
      <c r="IXM146" s="29"/>
      <c r="IXN146" s="29"/>
      <c r="IXO146" s="29"/>
      <c r="IXP146" s="29"/>
      <c r="IXQ146" s="29"/>
      <c r="IXR146" s="29"/>
      <c r="IXS146" s="29"/>
      <c r="IXT146" s="29"/>
      <c r="IXU146" s="29"/>
      <c r="IXV146" s="29"/>
      <c r="IXW146" s="29"/>
      <c r="IXX146" s="29"/>
      <c r="IXY146" s="29"/>
      <c r="IXZ146" s="29"/>
      <c r="IYA146" s="29"/>
      <c r="IYB146" s="29"/>
      <c r="IYC146" s="29"/>
      <c r="IYD146" s="29"/>
      <c r="IYE146" s="29"/>
      <c r="IYF146" s="29"/>
      <c r="IYG146" s="29"/>
      <c r="IYH146" s="29"/>
      <c r="IYI146" s="29"/>
      <c r="IYJ146" s="29"/>
      <c r="IYK146" s="29"/>
      <c r="IYL146" s="29"/>
      <c r="IYM146" s="29"/>
      <c r="IYN146" s="29"/>
      <c r="IYO146" s="29"/>
      <c r="IYP146" s="29"/>
      <c r="IYQ146" s="29"/>
      <c r="IYR146" s="29"/>
      <c r="IYS146" s="29"/>
      <c r="IYT146" s="29"/>
      <c r="IYU146" s="29"/>
      <c r="IYV146" s="29"/>
      <c r="IYW146" s="29"/>
      <c r="IYX146" s="29"/>
      <c r="IYY146" s="29"/>
      <c r="IYZ146" s="29"/>
      <c r="IZA146" s="29"/>
      <c r="IZB146" s="29"/>
      <c r="IZC146" s="29"/>
      <c r="IZD146" s="29"/>
      <c r="IZE146" s="29"/>
      <c r="IZF146" s="29"/>
      <c r="IZG146" s="29"/>
      <c r="IZH146" s="29"/>
      <c r="IZI146" s="29"/>
      <c r="IZJ146" s="29"/>
      <c r="IZK146" s="29"/>
      <c r="IZL146" s="29"/>
      <c r="IZM146" s="29"/>
      <c r="IZN146" s="29"/>
      <c r="IZO146" s="29"/>
      <c r="IZP146" s="29"/>
      <c r="IZQ146" s="29"/>
      <c r="IZR146" s="29"/>
      <c r="IZS146" s="29"/>
      <c r="IZT146" s="29"/>
      <c r="IZU146" s="29"/>
      <c r="IZV146" s="29"/>
      <c r="IZW146" s="29"/>
      <c r="IZX146" s="29"/>
      <c r="IZY146" s="29"/>
      <c r="IZZ146" s="29"/>
      <c r="JAA146" s="29"/>
      <c r="JAB146" s="29"/>
      <c r="JAC146" s="29"/>
      <c r="JAD146" s="29"/>
      <c r="JAE146" s="29"/>
      <c r="JAF146" s="29"/>
      <c r="JAG146" s="29"/>
      <c r="JAH146" s="29"/>
      <c r="JAI146" s="29"/>
      <c r="JAJ146" s="29"/>
      <c r="JAK146" s="29"/>
      <c r="JAL146" s="29"/>
      <c r="JAM146" s="29"/>
      <c r="JAN146" s="29"/>
      <c r="JAO146" s="29"/>
      <c r="JAP146" s="29"/>
      <c r="JAQ146" s="29"/>
      <c r="JAR146" s="29"/>
      <c r="JAS146" s="29"/>
      <c r="JAT146" s="29"/>
      <c r="JAU146" s="29"/>
      <c r="JAV146" s="29"/>
      <c r="JAW146" s="29"/>
      <c r="JAX146" s="29"/>
      <c r="JAY146" s="29"/>
      <c r="JAZ146" s="29"/>
      <c r="JBA146" s="29"/>
      <c r="JBB146" s="29"/>
      <c r="JBC146" s="29"/>
      <c r="JBD146" s="29"/>
      <c r="JBE146" s="29"/>
      <c r="JBF146" s="29"/>
      <c r="JBG146" s="29"/>
      <c r="JBH146" s="29"/>
      <c r="JBI146" s="29"/>
      <c r="JBJ146" s="29"/>
      <c r="JBK146" s="29"/>
      <c r="JBL146" s="29"/>
      <c r="JBM146" s="29"/>
      <c r="JBN146" s="29"/>
      <c r="JBO146" s="29"/>
      <c r="JBP146" s="29"/>
      <c r="JBQ146" s="29"/>
      <c r="JBR146" s="29"/>
      <c r="JBS146" s="29"/>
      <c r="JBT146" s="29"/>
      <c r="JBU146" s="29"/>
      <c r="JBV146" s="29"/>
      <c r="JBW146" s="29"/>
      <c r="JBX146" s="29"/>
      <c r="JBY146" s="29"/>
      <c r="JBZ146" s="29"/>
      <c r="JCA146" s="29"/>
      <c r="JCB146" s="29"/>
      <c r="JCC146" s="29"/>
      <c r="JCD146" s="29"/>
      <c r="JCE146" s="29"/>
      <c r="JCF146" s="29"/>
      <c r="JCG146" s="29"/>
      <c r="JCH146" s="29"/>
      <c r="JCI146" s="29"/>
      <c r="JCJ146" s="29"/>
      <c r="JCK146" s="29"/>
      <c r="JCL146" s="29"/>
      <c r="JCM146" s="29"/>
      <c r="JCN146" s="29"/>
      <c r="JCO146" s="29"/>
      <c r="JCP146" s="29"/>
      <c r="JCQ146" s="29"/>
      <c r="JCR146" s="29"/>
      <c r="JCS146" s="29"/>
      <c r="JCT146" s="29"/>
      <c r="JCU146" s="29"/>
      <c r="JCV146" s="29"/>
      <c r="JCW146" s="29"/>
      <c r="JCX146" s="29"/>
      <c r="JCY146" s="29"/>
      <c r="JCZ146" s="29"/>
      <c r="JDA146" s="29"/>
      <c r="JDB146" s="29"/>
      <c r="JDC146" s="29"/>
      <c r="JDD146" s="29"/>
      <c r="JDE146" s="29"/>
      <c r="JDF146" s="29"/>
      <c r="JDG146" s="29"/>
      <c r="JDH146" s="29"/>
      <c r="JDI146" s="29"/>
      <c r="JDJ146" s="29"/>
      <c r="JDK146" s="29"/>
      <c r="JDL146" s="29"/>
      <c r="JDM146" s="29"/>
      <c r="JDN146" s="29"/>
      <c r="JDO146" s="29"/>
      <c r="JDP146" s="29"/>
      <c r="JDQ146" s="29"/>
      <c r="JDR146" s="29"/>
      <c r="JDS146" s="29"/>
      <c r="JDT146" s="29"/>
      <c r="JDU146" s="29"/>
      <c r="JDV146" s="29"/>
      <c r="JDW146" s="29"/>
      <c r="JDX146" s="29"/>
      <c r="JDY146" s="29"/>
      <c r="JDZ146" s="29"/>
      <c r="JEA146" s="29"/>
      <c r="JEB146" s="29"/>
      <c r="JEC146" s="29"/>
      <c r="JED146" s="29"/>
      <c r="JEE146" s="29"/>
      <c r="JEF146" s="29"/>
      <c r="JEG146" s="29"/>
      <c r="JEH146" s="29"/>
      <c r="JEI146" s="29"/>
      <c r="JEJ146" s="29"/>
      <c r="JEK146" s="29"/>
      <c r="JEL146" s="29"/>
      <c r="JEM146" s="29"/>
      <c r="JEN146" s="29"/>
      <c r="JEO146" s="29"/>
      <c r="JEP146" s="29"/>
      <c r="JEQ146" s="29"/>
      <c r="JER146" s="29"/>
      <c r="JES146" s="29"/>
      <c r="JET146" s="29"/>
      <c r="JEU146" s="29"/>
      <c r="JEV146" s="29"/>
      <c r="JEW146" s="29"/>
      <c r="JEX146" s="29"/>
      <c r="JEY146" s="29"/>
      <c r="JEZ146" s="29"/>
      <c r="JFA146" s="29"/>
      <c r="JFB146" s="29"/>
      <c r="JFC146" s="29"/>
      <c r="JFD146" s="29"/>
      <c r="JFE146" s="29"/>
      <c r="JFF146" s="29"/>
      <c r="JFG146" s="29"/>
      <c r="JFH146" s="29"/>
      <c r="JFI146" s="29"/>
      <c r="JFJ146" s="29"/>
      <c r="JFK146" s="29"/>
      <c r="JFL146" s="29"/>
      <c r="JFM146" s="29"/>
      <c r="JFN146" s="29"/>
      <c r="JFO146" s="29"/>
      <c r="JFP146" s="29"/>
      <c r="JFQ146" s="29"/>
      <c r="JFR146" s="29"/>
      <c r="JFS146" s="29"/>
      <c r="JFT146" s="29"/>
      <c r="JFU146" s="29"/>
      <c r="JFV146" s="29"/>
      <c r="JFW146" s="29"/>
      <c r="JFX146" s="29"/>
      <c r="JFY146" s="29"/>
      <c r="JFZ146" s="29"/>
      <c r="JGA146" s="29"/>
      <c r="JGB146" s="29"/>
      <c r="JGC146" s="29"/>
      <c r="JGD146" s="29"/>
      <c r="JGE146" s="29"/>
      <c r="JGF146" s="29"/>
      <c r="JGG146" s="29"/>
      <c r="JGH146" s="29"/>
      <c r="JGI146" s="29"/>
      <c r="JGJ146" s="29"/>
      <c r="JGK146" s="29"/>
      <c r="JGL146" s="29"/>
      <c r="JGM146" s="29"/>
      <c r="JGN146" s="29"/>
      <c r="JGO146" s="29"/>
      <c r="JGP146" s="29"/>
      <c r="JGQ146" s="29"/>
      <c r="JGR146" s="29"/>
      <c r="JGS146" s="29"/>
      <c r="JGT146" s="29"/>
      <c r="JGU146" s="29"/>
      <c r="JGV146" s="29"/>
      <c r="JGW146" s="29"/>
      <c r="JGX146" s="29"/>
      <c r="JGY146" s="29"/>
      <c r="JGZ146" s="29"/>
      <c r="JHA146" s="29"/>
      <c r="JHB146" s="29"/>
      <c r="JHC146" s="29"/>
      <c r="JHD146" s="29"/>
      <c r="JHE146" s="29"/>
      <c r="JHF146" s="29"/>
      <c r="JHG146" s="29"/>
      <c r="JHH146" s="29"/>
      <c r="JHI146" s="29"/>
      <c r="JHJ146" s="29"/>
      <c r="JHK146" s="29"/>
      <c r="JHL146" s="29"/>
      <c r="JHM146" s="29"/>
      <c r="JHN146" s="29"/>
      <c r="JHO146" s="29"/>
      <c r="JHP146" s="29"/>
      <c r="JHQ146" s="29"/>
      <c r="JHR146" s="29"/>
      <c r="JHS146" s="29"/>
      <c r="JHT146" s="29"/>
      <c r="JHU146" s="29"/>
      <c r="JHV146" s="29"/>
      <c r="JHW146" s="29"/>
      <c r="JHX146" s="29"/>
      <c r="JHY146" s="29"/>
      <c r="JHZ146" s="29"/>
      <c r="JIA146" s="29"/>
      <c r="JIB146" s="29"/>
      <c r="JIC146" s="29"/>
      <c r="JID146" s="29"/>
      <c r="JIE146" s="29"/>
      <c r="JIF146" s="29"/>
      <c r="JIG146" s="29"/>
      <c r="JIH146" s="29"/>
      <c r="JII146" s="29"/>
      <c r="JIJ146" s="29"/>
      <c r="JIK146" s="29"/>
      <c r="JIL146" s="29"/>
      <c r="JIM146" s="29"/>
      <c r="JIN146" s="29"/>
      <c r="JIO146" s="29"/>
      <c r="JIP146" s="29"/>
      <c r="JIQ146" s="29"/>
      <c r="JIR146" s="29"/>
      <c r="JIS146" s="29"/>
      <c r="JIT146" s="29"/>
      <c r="JIU146" s="29"/>
      <c r="JIV146" s="29"/>
      <c r="JIW146" s="29"/>
      <c r="JIX146" s="29"/>
      <c r="JIY146" s="29"/>
      <c r="JIZ146" s="29"/>
      <c r="JJA146" s="29"/>
      <c r="JJB146" s="29"/>
      <c r="JJC146" s="29"/>
      <c r="JJD146" s="29"/>
      <c r="JJE146" s="29"/>
      <c r="JJF146" s="29"/>
      <c r="JJG146" s="29"/>
      <c r="JJH146" s="29"/>
      <c r="JJI146" s="29"/>
      <c r="JJJ146" s="29"/>
      <c r="JJK146" s="29"/>
      <c r="JJL146" s="29"/>
      <c r="JJM146" s="29"/>
      <c r="JJN146" s="29"/>
      <c r="JJO146" s="29"/>
      <c r="JJP146" s="29"/>
      <c r="JJQ146" s="29"/>
      <c r="JJR146" s="29"/>
      <c r="JJS146" s="29"/>
      <c r="JJT146" s="29"/>
      <c r="JJU146" s="29"/>
      <c r="JJV146" s="29"/>
      <c r="JJW146" s="29"/>
      <c r="JJX146" s="29"/>
      <c r="JJY146" s="29"/>
      <c r="JJZ146" s="29"/>
      <c r="JKA146" s="29"/>
      <c r="JKB146" s="29"/>
      <c r="JKC146" s="29"/>
      <c r="JKD146" s="29"/>
      <c r="JKE146" s="29"/>
      <c r="JKF146" s="29"/>
      <c r="JKG146" s="29"/>
      <c r="JKH146" s="29"/>
      <c r="JKI146" s="29"/>
      <c r="JKJ146" s="29"/>
      <c r="JKK146" s="29"/>
      <c r="JKL146" s="29"/>
      <c r="JKM146" s="29"/>
      <c r="JKN146" s="29"/>
      <c r="JKO146" s="29"/>
      <c r="JKP146" s="29"/>
      <c r="JKQ146" s="29"/>
      <c r="JKR146" s="29"/>
      <c r="JKS146" s="29"/>
      <c r="JKT146" s="29"/>
      <c r="JKU146" s="29"/>
      <c r="JKV146" s="29"/>
      <c r="JKW146" s="29"/>
      <c r="JKX146" s="29"/>
      <c r="JKY146" s="29"/>
      <c r="JKZ146" s="29"/>
      <c r="JLA146" s="29"/>
      <c r="JLB146" s="29"/>
      <c r="JLC146" s="29"/>
      <c r="JLD146" s="29"/>
      <c r="JLE146" s="29"/>
      <c r="JLF146" s="29"/>
      <c r="JLG146" s="29"/>
      <c r="JLH146" s="29"/>
      <c r="JLI146" s="29"/>
      <c r="JLJ146" s="29"/>
      <c r="JLK146" s="29"/>
      <c r="JLL146" s="29"/>
      <c r="JLM146" s="29"/>
      <c r="JLN146" s="29"/>
      <c r="JLO146" s="29"/>
      <c r="JLP146" s="29"/>
      <c r="JLQ146" s="29"/>
      <c r="JLR146" s="29"/>
      <c r="JLS146" s="29"/>
      <c r="JLT146" s="29"/>
      <c r="JLU146" s="29"/>
      <c r="JLV146" s="29"/>
      <c r="JLW146" s="29"/>
      <c r="JLX146" s="29"/>
      <c r="JLY146" s="29"/>
      <c r="JLZ146" s="29"/>
      <c r="JMA146" s="29"/>
      <c r="JMB146" s="29"/>
      <c r="JMC146" s="29"/>
      <c r="JMD146" s="29"/>
      <c r="JME146" s="29"/>
      <c r="JMF146" s="29"/>
      <c r="JMG146" s="29"/>
      <c r="JMH146" s="29"/>
      <c r="JMI146" s="29"/>
      <c r="JMJ146" s="29"/>
      <c r="JMK146" s="29"/>
      <c r="JML146" s="29"/>
      <c r="JMM146" s="29"/>
      <c r="JMN146" s="29"/>
      <c r="JMO146" s="29"/>
      <c r="JMP146" s="29"/>
      <c r="JMQ146" s="29"/>
      <c r="JMR146" s="29"/>
      <c r="JMS146" s="29"/>
      <c r="JMT146" s="29"/>
      <c r="JMU146" s="29"/>
      <c r="JMV146" s="29"/>
      <c r="JMW146" s="29"/>
      <c r="JMX146" s="29"/>
      <c r="JMY146" s="29"/>
      <c r="JMZ146" s="29"/>
      <c r="JNA146" s="29"/>
      <c r="JNB146" s="29"/>
      <c r="JNC146" s="29"/>
      <c r="JND146" s="29"/>
      <c r="JNE146" s="29"/>
      <c r="JNF146" s="29"/>
      <c r="JNG146" s="29"/>
      <c r="JNH146" s="29"/>
      <c r="JNI146" s="29"/>
      <c r="JNJ146" s="29"/>
      <c r="JNK146" s="29"/>
      <c r="JNL146" s="29"/>
      <c r="JNM146" s="29"/>
      <c r="JNN146" s="29"/>
      <c r="JNO146" s="29"/>
      <c r="JNP146" s="29"/>
      <c r="JNQ146" s="29"/>
      <c r="JNR146" s="29"/>
      <c r="JNS146" s="29"/>
      <c r="JNT146" s="29"/>
      <c r="JNU146" s="29"/>
      <c r="JNV146" s="29"/>
      <c r="JNW146" s="29"/>
      <c r="JNX146" s="29"/>
      <c r="JNY146" s="29"/>
      <c r="JNZ146" s="29"/>
      <c r="JOA146" s="29"/>
      <c r="JOB146" s="29"/>
      <c r="JOC146" s="29"/>
      <c r="JOD146" s="29"/>
      <c r="JOE146" s="29"/>
      <c r="JOF146" s="29"/>
      <c r="JOG146" s="29"/>
      <c r="JOH146" s="29"/>
      <c r="JOI146" s="29"/>
      <c r="JOJ146" s="29"/>
      <c r="JOK146" s="29"/>
      <c r="JOL146" s="29"/>
      <c r="JOM146" s="29"/>
      <c r="JON146" s="29"/>
      <c r="JOO146" s="29"/>
      <c r="JOP146" s="29"/>
      <c r="JOQ146" s="29"/>
      <c r="JOR146" s="29"/>
      <c r="JOS146" s="29"/>
      <c r="JOT146" s="29"/>
      <c r="JOU146" s="29"/>
      <c r="JOV146" s="29"/>
      <c r="JOW146" s="29"/>
      <c r="JOX146" s="29"/>
      <c r="JOY146" s="29"/>
      <c r="JOZ146" s="29"/>
      <c r="JPA146" s="29"/>
      <c r="JPB146" s="29"/>
      <c r="JPC146" s="29"/>
      <c r="JPD146" s="29"/>
      <c r="JPE146" s="29"/>
      <c r="JPF146" s="29"/>
      <c r="JPG146" s="29"/>
      <c r="JPH146" s="29"/>
      <c r="JPI146" s="29"/>
      <c r="JPJ146" s="29"/>
      <c r="JPK146" s="29"/>
      <c r="JPL146" s="29"/>
      <c r="JPM146" s="29"/>
      <c r="JPN146" s="29"/>
      <c r="JPO146" s="29"/>
      <c r="JPP146" s="29"/>
      <c r="JPQ146" s="29"/>
      <c r="JPR146" s="29"/>
      <c r="JPS146" s="29"/>
      <c r="JPT146" s="29"/>
      <c r="JPU146" s="29"/>
      <c r="JPV146" s="29"/>
      <c r="JPW146" s="29"/>
      <c r="JPX146" s="29"/>
      <c r="JPY146" s="29"/>
      <c r="JPZ146" s="29"/>
      <c r="JQA146" s="29"/>
      <c r="JQB146" s="29"/>
      <c r="JQC146" s="29"/>
      <c r="JQD146" s="29"/>
      <c r="JQE146" s="29"/>
      <c r="JQF146" s="29"/>
      <c r="JQG146" s="29"/>
      <c r="JQH146" s="29"/>
      <c r="JQI146" s="29"/>
      <c r="JQJ146" s="29"/>
      <c r="JQK146" s="29"/>
      <c r="JQL146" s="29"/>
      <c r="JQM146" s="29"/>
      <c r="JQN146" s="29"/>
      <c r="JQO146" s="29"/>
      <c r="JQP146" s="29"/>
      <c r="JQQ146" s="29"/>
      <c r="JQR146" s="29"/>
      <c r="JQS146" s="29"/>
      <c r="JQT146" s="29"/>
      <c r="JQU146" s="29"/>
      <c r="JQV146" s="29"/>
      <c r="JQW146" s="29"/>
      <c r="JQX146" s="29"/>
      <c r="JQY146" s="29"/>
      <c r="JQZ146" s="29"/>
      <c r="JRA146" s="29"/>
      <c r="JRB146" s="29"/>
      <c r="JRC146" s="29"/>
      <c r="JRD146" s="29"/>
      <c r="JRE146" s="29"/>
      <c r="JRF146" s="29"/>
      <c r="JRG146" s="29"/>
      <c r="JRH146" s="29"/>
      <c r="JRI146" s="29"/>
      <c r="JRJ146" s="29"/>
      <c r="JRK146" s="29"/>
      <c r="JRL146" s="29"/>
      <c r="JRM146" s="29"/>
      <c r="JRN146" s="29"/>
      <c r="JRO146" s="29"/>
      <c r="JRP146" s="29"/>
      <c r="JRQ146" s="29"/>
      <c r="JRR146" s="29"/>
      <c r="JRS146" s="29"/>
      <c r="JRT146" s="29"/>
      <c r="JRU146" s="29"/>
      <c r="JRV146" s="29"/>
      <c r="JRW146" s="29"/>
      <c r="JRX146" s="29"/>
      <c r="JRY146" s="29"/>
      <c r="JRZ146" s="29"/>
      <c r="JSA146" s="29"/>
      <c r="JSB146" s="29"/>
      <c r="JSC146" s="29"/>
      <c r="JSD146" s="29"/>
      <c r="JSE146" s="29"/>
      <c r="JSF146" s="29"/>
      <c r="JSG146" s="29"/>
      <c r="JSH146" s="29"/>
      <c r="JSI146" s="29"/>
      <c r="JSJ146" s="29"/>
      <c r="JSK146" s="29"/>
      <c r="JSL146" s="29"/>
      <c r="JSM146" s="29"/>
      <c r="JSN146" s="29"/>
      <c r="JSO146" s="29"/>
      <c r="JSP146" s="29"/>
      <c r="JSQ146" s="29"/>
      <c r="JSR146" s="29"/>
      <c r="JSS146" s="29"/>
      <c r="JST146" s="29"/>
      <c r="JSU146" s="29"/>
      <c r="JSV146" s="29"/>
      <c r="JSW146" s="29"/>
      <c r="JSX146" s="29"/>
      <c r="JSY146" s="29"/>
      <c r="JSZ146" s="29"/>
      <c r="JTA146" s="29"/>
      <c r="JTB146" s="29"/>
      <c r="JTC146" s="29"/>
      <c r="JTD146" s="29"/>
      <c r="JTE146" s="29"/>
      <c r="JTF146" s="29"/>
      <c r="JTG146" s="29"/>
      <c r="JTH146" s="29"/>
      <c r="JTI146" s="29"/>
      <c r="JTJ146" s="29"/>
      <c r="JTK146" s="29"/>
      <c r="JTL146" s="29"/>
      <c r="JTM146" s="29"/>
      <c r="JTN146" s="29"/>
      <c r="JTO146" s="29"/>
      <c r="JTP146" s="29"/>
      <c r="JTQ146" s="29"/>
      <c r="JTR146" s="29"/>
      <c r="JTS146" s="29"/>
      <c r="JTT146" s="29"/>
      <c r="JTU146" s="29"/>
      <c r="JTV146" s="29"/>
      <c r="JTW146" s="29"/>
      <c r="JTX146" s="29"/>
      <c r="JTY146" s="29"/>
      <c r="JTZ146" s="29"/>
      <c r="JUA146" s="29"/>
      <c r="JUB146" s="29"/>
      <c r="JUC146" s="29"/>
      <c r="JUD146" s="29"/>
      <c r="JUE146" s="29"/>
      <c r="JUF146" s="29"/>
      <c r="JUG146" s="29"/>
      <c r="JUH146" s="29"/>
      <c r="JUI146" s="29"/>
      <c r="JUJ146" s="29"/>
      <c r="JUK146" s="29"/>
      <c r="JUL146" s="29"/>
      <c r="JUM146" s="29"/>
      <c r="JUN146" s="29"/>
      <c r="JUO146" s="29"/>
      <c r="JUP146" s="29"/>
      <c r="JUQ146" s="29"/>
      <c r="JUR146" s="29"/>
      <c r="JUS146" s="29"/>
      <c r="JUT146" s="29"/>
      <c r="JUU146" s="29"/>
      <c r="JUV146" s="29"/>
      <c r="JUW146" s="29"/>
      <c r="JUX146" s="29"/>
      <c r="JUY146" s="29"/>
      <c r="JUZ146" s="29"/>
      <c r="JVA146" s="29"/>
      <c r="JVB146" s="29"/>
      <c r="JVC146" s="29"/>
      <c r="JVD146" s="29"/>
      <c r="JVE146" s="29"/>
      <c r="JVF146" s="29"/>
      <c r="JVG146" s="29"/>
      <c r="JVH146" s="29"/>
      <c r="JVI146" s="29"/>
      <c r="JVJ146" s="29"/>
      <c r="JVK146" s="29"/>
      <c r="JVL146" s="29"/>
      <c r="JVM146" s="29"/>
      <c r="JVN146" s="29"/>
      <c r="JVO146" s="29"/>
      <c r="JVP146" s="29"/>
      <c r="JVQ146" s="29"/>
      <c r="JVR146" s="29"/>
      <c r="JVS146" s="29"/>
      <c r="JVT146" s="29"/>
      <c r="JVU146" s="29"/>
      <c r="JVV146" s="29"/>
      <c r="JVW146" s="29"/>
      <c r="JVX146" s="29"/>
      <c r="JVY146" s="29"/>
      <c r="JVZ146" s="29"/>
      <c r="JWA146" s="29"/>
      <c r="JWB146" s="29"/>
      <c r="JWC146" s="29"/>
      <c r="JWD146" s="29"/>
      <c r="JWE146" s="29"/>
      <c r="JWF146" s="29"/>
      <c r="JWG146" s="29"/>
      <c r="JWH146" s="29"/>
      <c r="JWI146" s="29"/>
      <c r="JWJ146" s="29"/>
      <c r="JWK146" s="29"/>
      <c r="JWL146" s="29"/>
      <c r="JWM146" s="29"/>
      <c r="JWN146" s="29"/>
      <c r="JWO146" s="29"/>
      <c r="JWP146" s="29"/>
      <c r="JWQ146" s="29"/>
      <c r="JWR146" s="29"/>
      <c r="JWS146" s="29"/>
      <c r="JWT146" s="29"/>
      <c r="JWU146" s="29"/>
      <c r="JWV146" s="29"/>
      <c r="JWW146" s="29"/>
      <c r="JWX146" s="29"/>
      <c r="JWY146" s="29"/>
      <c r="JWZ146" s="29"/>
      <c r="JXA146" s="29"/>
      <c r="JXB146" s="29"/>
      <c r="JXC146" s="29"/>
      <c r="JXD146" s="29"/>
      <c r="JXE146" s="29"/>
      <c r="JXF146" s="29"/>
      <c r="JXG146" s="29"/>
      <c r="JXH146" s="29"/>
      <c r="JXI146" s="29"/>
      <c r="JXJ146" s="29"/>
      <c r="JXK146" s="29"/>
      <c r="JXL146" s="29"/>
      <c r="JXM146" s="29"/>
      <c r="JXN146" s="29"/>
      <c r="JXO146" s="29"/>
      <c r="JXP146" s="29"/>
      <c r="JXQ146" s="29"/>
      <c r="JXR146" s="29"/>
      <c r="JXS146" s="29"/>
      <c r="JXT146" s="29"/>
      <c r="JXU146" s="29"/>
      <c r="JXV146" s="29"/>
      <c r="JXW146" s="29"/>
      <c r="JXX146" s="29"/>
      <c r="JXY146" s="29"/>
      <c r="JXZ146" s="29"/>
      <c r="JYA146" s="29"/>
      <c r="JYB146" s="29"/>
      <c r="JYC146" s="29"/>
      <c r="JYD146" s="29"/>
      <c r="JYE146" s="29"/>
      <c r="JYF146" s="29"/>
      <c r="JYG146" s="29"/>
      <c r="JYH146" s="29"/>
      <c r="JYI146" s="29"/>
      <c r="JYJ146" s="29"/>
      <c r="JYK146" s="29"/>
      <c r="JYL146" s="29"/>
      <c r="JYM146" s="29"/>
      <c r="JYN146" s="29"/>
      <c r="JYO146" s="29"/>
      <c r="JYP146" s="29"/>
      <c r="JYQ146" s="29"/>
      <c r="JYR146" s="29"/>
      <c r="JYS146" s="29"/>
      <c r="JYT146" s="29"/>
      <c r="JYU146" s="29"/>
      <c r="JYV146" s="29"/>
      <c r="JYW146" s="29"/>
      <c r="JYX146" s="29"/>
      <c r="JYY146" s="29"/>
      <c r="JYZ146" s="29"/>
      <c r="JZA146" s="29"/>
      <c r="JZB146" s="29"/>
      <c r="JZC146" s="29"/>
      <c r="JZD146" s="29"/>
      <c r="JZE146" s="29"/>
      <c r="JZF146" s="29"/>
      <c r="JZG146" s="29"/>
      <c r="JZH146" s="29"/>
      <c r="JZI146" s="29"/>
      <c r="JZJ146" s="29"/>
      <c r="JZK146" s="29"/>
      <c r="JZL146" s="29"/>
      <c r="JZM146" s="29"/>
      <c r="JZN146" s="29"/>
      <c r="JZO146" s="29"/>
      <c r="JZP146" s="29"/>
      <c r="JZQ146" s="29"/>
      <c r="JZR146" s="29"/>
      <c r="JZS146" s="29"/>
      <c r="JZT146" s="29"/>
      <c r="JZU146" s="29"/>
      <c r="JZV146" s="29"/>
      <c r="JZW146" s="29"/>
      <c r="JZX146" s="29"/>
      <c r="JZY146" s="29"/>
      <c r="JZZ146" s="29"/>
      <c r="KAA146" s="29"/>
      <c r="KAB146" s="29"/>
      <c r="KAC146" s="29"/>
      <c r="KAD146" s="29"/>
      <c r="KAE146" s="29"/>
      <c r="KAF146" s="29"/>
      <c r="KAG146" s="29"/>
      <c r="KAH146" s="29"/>
      <c r="KAI146" s="29"/>
      <c r="KAJ146" s="29"/>
      <c r="KAK146" s="29"/>
      <c r="KAL146" s="29"/>
      <c r="KAM146" s="29"/>
      <c r="KAN146" s="29"/>
      <c r="KAO146" s="29"/>
      <c r="KAP146" s="29"/>
      <c r="KAQ146" s="29"/>
      <c r="KAR146" s="29"/>
      <c r="KAS146" s="29"/>
      <c r="KAT146" s="29"/>
      <c r="KAU146" s="29"/>
      <c r="KAV146" s="29"/>
      <c r="KAW146" s="29"/>
      <c r="KAX146" s="29"/>
      <c r="KAY146" s="29"/>
      <c r="KAZ146" s="29"/>
      <c r="KBA146" s="29"/>
      <c r="KBB146" s="29"/>
      <c r="KBC146" s="29"/>
      <c r="KBD146" s="29"/>
      <c r="KBE146" s="29"/>
      <c r="KBF146" s="29"/>
      <c r="KBG146" s="29"/>
      <c r="KBH146" s="29"/>
      <c r="KBI146" s="29"/>
      <c r="KBJ146" s="29"/>
      <c r="KBK146" s="29"/>
      <c r="KBL146" s="29"/>
      <c r="KBM146" s="29"/>
      <c r="KBN146" s="29"/>
      <c r="KBO146" s="29"/>
      <c r="KBP146" s="29"/>
      <c r="KBQ146" s="29"/>
      <c r="KBR146" s="29"/>
      <c r="KBS146" s="29"/>
      <c r="KBT146" s="29"/>
      <c r="KBU146" s="29"/>
      <c r="KBV146" s="29"/>
      <c r="KBW146" s="29"/>
      <c r="KBX146" s="29"/>
      <c r="KBY146" s="29"/>
      <c r="KBZ146" s="29"/>
      <c r="KCA146" s="29"/>
      <c r="KCB146" s="29"/>
      <c r="KCC146" s="29"/>
      <c r="KCD146" s="29"/>
      <c r="KCE146" s="29"/>
      <c r="KCF146" s="29"/>
      <c r="KCG146" s="29"/>
      <c r="KCH146" s="29"/>
      <c r="KCI146" s="29"/>
      <c r="KCJ146" s="29"/>
      <c r="KCK146" s="29"/>
      <c r="KCL146" s="29"/>
      <c r="KCM146" s="29"/>
      <c r="KCN146" s="29"/>
      <c r="KCO146" s="29"/>
      <c r="KCP146" s="29"/>
      <c r="KCQ146" s="29"/>
      <c r="KCR146" s="29"/>
      <c r="KCS146" s="29"/>
      <c r="KCT146" s="29"/>
      <c r="KCU146" s="29"/>
      <c r="KCV146" s="29"/>
      <c r="KCW146" s="29"/>
      <c r="KCX146" s="29"/>
      <c r="KCY146" s="29"/>
      <c r="KCZ146" s="29"/>
      <c r="KDA146" s="29"/>
      <c r="KDB146" s="29"/>
      <c r="KDC146" s="29"/>
      <c r="KDD146" s="29"/>
      <c r="KDE146" s="29"/>
      <c r="KDF146" s="29"/>
      <c r="KDG146" s="29"/>
      <c r="KDH146" s="29"/>
      <c r="KDI146" s="29"/>
      <c r="KDJ146" s="29"/>
      <c r="KDK146" s="29"/>
      <c r="KDL146" s="29"/>
      <c r="KDM146" s="29"/>
      <c r="KDN146" s="29"/>
      <c r="KDO146" s="29"/>
      <c r="KDP146" s="29"/>
      <c r="KDQ146" s="29"/>
      <c r="KDR146" s="29"/>
      <c r="KDS146" s="29"/>
      <c r="KDT146" s="29"/>
      <c r="KDU146" s="29"/>
      <c r="KDV146" s="29"/>
      <c r="KDW146" s="29"/>
      <c r="KDX146" s="29"/>
      <c r="KDY146" s="29"/>
      <c r="KDZ146" s="29"/>
      <c r="KEA146" s="29"/>
      <c r="KEB146" s="29"/>
      <c r="KEC146" s="29"/>
      <c r="KED146" s="29"/>
      <c r="KEE146" s="29"/>
      <c r="KEF146" s="29"/>
      <c r="KEG146" s="29"/>
      <c r="KEH146" s="29"/>
      <c r="KEI146" s="29"/>
      <c r="KEJ146" s="29"/>
      <c r="KEK146" s="29"/>
      <c r="KEL146" s="29"/>
      <c r="KEM146" s="29"/>
      <c r="KEN146" s="29"/>
      <c r="KEO146" s="29"/>
      <c r="KEP146" s="29"/>
      <c r="KEQ146" s="29"/>
      <c r="KER146" s="29"/>
      <c r="KES146" s="29"/>
      <c r="KET146" s="29"/>
      <c r="KEU146" s="29"/>
      <c r="KEV146" s="29"/>
      <c r="KEW146" s="29"/>
      <c r="KEX146" s="29"/>
      <c r="KEY146" s="29"/>
      <c r="KEZ146" s="29"/>
      <c r="KFA146" s="29"/>
      <c r="KFB146" s="29"/>
      <c r="KFC146" s="29"/>
      <c r="KFD146" s="29"/>
      <c r="KFE146" s="29"/>
      <c r="KFF146" s="29"/>
      <c r="KFG146" s="29"/>
      <c r="KFH146" s="29"/>
      <c r="KFI146" s="29"/>
      <c r="KFJ146" s="29"/>
      <c r="KFK146" s="29"/>
      <c r="KFL146" s="29"/>
      <c r="KFM146" s="29"/>
      <c r="KFN146" s="29"/>
      <c r="KFO146" s="29"/>
      <c r="KFP146" s="29"/>
      <c r="KFQ146" s="29"/>
      <c r="KFR146" s="29"/>
      <c r="KFS146" s="29"/>
      <c r="KFT146" s="29"/>
      <c r="KFU146" s="29"/>
      <c r="KFV146" s="29"/>
      <c r="KFW146" s="29"/>
      <c r="KFX146" s="29"/>
      <c r="KFY146" s="29"/>
      <c r="KFZ146" s="29"/>
      <c r="KGA146" s="29"/>
      <c r="KGB146" s="29"/>
      <c r="KGC146" s="29"/>
      <c r="KGD146" s="29"/>
      <c r="KGE146" s="29"/>
      <c r="KGF146" s="29"/>
      <c r="KGG146" s="29"/>
      <c r="KGH146" s="29"/>
      <c r="KGI146" s="29"/>
      <c r="KGJ146" s="29"/>
      <c r="KGK146" s="29"/>
      <c r="KGL146" s="29"/>
      <c r="KGM146" s="29"/>
      <c r="KGN146" s="29"/>
      <c r="KGO146" s="29"/>
      <c r="KGP146" s="29"/>
      <c r="KGQ146" s="29"/>
      <c r="KGR146" s="29"/>
      <c r="KGS146" s="29"/>
      <c r="KGT146" s="29"/>
      <c r="KGU146" s="29"/>
      <c r="KGV146" s="29"/>
      <c r="KGW146" s="29"/>
      <c r="KGX146" s="29"/>
      <c r="KGY146" s="29"/>
      <c r="KGZ146" s="29"/>
      <c r="KHA146" s="29"/>
      <c r="KHB146" s="29"/>
      <c r="KHC146" s="29"/>
      <c r="KHD146" s="29"/>
      <c r="KHE146" s="29"/>
      <c r="KHF146" s="29"/>
      <c r="KHG146" s="29"/>
      <c r="KHH146" s="29"/>
      <c r="KHI146" s="29"/>
      <c r="KHJ146" s="29"/>
      <c r="KHK146" s="29"/>
      <c r="KHL146" s="29"/>
      <c r="KHM146" s="29"/>
      <c r="KHN146" s="29"/>
      <c r="KHO146" s="29"/>
      <c r="KHP146" s="29"/>
      <c r="KHQ146" s="29"/>
      <c r="KHR146" s="29"/>
      <c r="KHS146" s="29"/>
      <c r="KHT146" s="29"/>
      <c r="KHU146" s="29"/>
      <c r="KHV146" s="29"/>
      <c r="KHW146" s="29"/>
      <c r="KHX146" s="29"/>
      <c r="KHY146" s="29"/>
      <c r="KHZ146" s="29"/>
      <c r="KIA146" s="29"/>
      <c r="KIB146" s="29"/>
      <c r="KIC146" s="29"/>
      <c r="KID146" s="29"/>
      <c r="KIE146" s="29"/>
      <c r="KIF146" s="29"/>
      <c r="KIG146" s="29"/>
      <c r="KIH146" s="29"/>
      <c r="KII146" s="29"/>
      <c r="KIJ146" s="29"/>
      <c r="KIK146" s="29"/>
      <c r="KIL146" s="29"/>
      <c r="KIM146" s="29"/>
      <c r="KIN146" s="29"/>
      <c r="KIO146" s="29"/>
      <c r="KIP146" s="29"/>
      <c r="KIQ146" s="29"/>
      <c r="KIR146" s="29"/>
      <c r="KIS146" s="29"/>
      <c r="KIT146" s="29"/>
      <c r="KIU146" s="29"/>
      <c r="KIV146" s="29"/>
      <c r="KIW146" s="29"/>
      <c r="KIX146" s="29"/>
      <c r="KIY146" s="29"/>
      <c r="KIZ146" s="29"/>
      <c r="KJA146" s="29"/>
      <c r="KJB146" s="29"/>
      <c r="KJC146" s="29"/>
      <c r="KJD146" s="29"/>
      <c r="KJE146" s="29"/>
      <c r="KJF146" s="29"/>
      <c r="KJG146" s="29"/>
      <c r="KJH146" s="29"/>
      <c r="KJI146" s="29"/>
      <c r="KJJ146" s="29"/>
      <c r="KJK146" s="29"/>
      <c r="KJL146" s="29"/>
      <c r="KJM146" s="29"/>
      <c r="KJN146" s="29"/>
      <c r="KJO146" s="29"/>
      <c r="KJP146" s="29"/>
      <c r="KJQ146" s="29"/>
      <c r="KJR146" s="29"/>
      <c r="KJS146" s="29"/>
      <c r="KJT146" s="29"/>
      <c r="KJU146" s="29"/>
      <c r="KJV146" s="29"/>
      <c r="KJW146" s="29"/>
      <c r="KJX146" s="29"/>
      <c r="KJY146" s="29"/>
      <c r="KJZ146" s="29"/>
      <c r="KKA146" s="29"/>
      <c r="KKB146" s="29"/>
      <c r="KKC146" s="29"/>
      <c r="KKD146" s="29"/>
      <c r="KKE146" s="29"/>
      <c r="KKF146" s="29"/>
      <c r="KKG146" s="29"/>
      <c r="KKH146" s="29"/>
      <c r="KKI146" s="29"/>
      <c r="KKJ146" s="29"/>
      <c r="KKK146" s="29"/>
      <c r="KKL146" s="29"/>
      <c r="KKM146" s="29"/>
      <c r="KKN146" s="29"/>
      <c r="KKO146" s="29"/>
      <c r="KKP146" s="29"/>
      <c r="KKQ146" s="29"/>
      <c r="KKR146" s="29"/>
      <c r="KKS146" s="29"/>
      <c r="KKT146" s="29"/>
      <c r="KKU146" s="29"/>
      <c r="KKV146" s="29"/>
      <c r="KKW146" s="29"/>
      <c r="KKX146" s="29"/>
      <c r="KKY146" s="29"/>
      <c r="KKZ146" s="29"/>
      <c r="KLA146" s="29"/>
      <c r="KLB146" s="29"/>
      <c r="KLC146" s="29"/>
      <c r="KLD146" s="29"/>
      <c r="KLE146" s="29"/>
      <c r="KLF146" s="29"/>
      <c r="KLG146" s="29"/>
      <c r="KLH146" s="29"/>
      <c r="KLI146" s="29"/>
      <c r="KLJ146" s="29"/>
      <c r="KLK146" s="29"/>
      <c r="KLL146" s="29"/>
      <c r="KLM146" s="29"/>
      <c r="KLN146" s="29"/>
      <c r="KLO146" s="29"/>
      <c r="KLP146" s="29"/>
      <c r="KLQ146" s="29"/>
      <c r="KLR146" s="29"/>
      <c r="KLS146" s="29"/>
      <c r="KLT146" s="29"/>
      <c r="KLU146" s="29"/>
      <c r="KLV146" s="29"/>
      <c r="KLW146" s="29"/>
      <c r="KLX146" s="29"/>
      <c r="KLY146" s="29"/>
      <c r="KLZ146" s="29"/>
      <c r="KMA146" s="29"/>
      <c r="KMB146" s="29"/>
      <c r="KMC146" s="29"/>
      <c r="KMD146" s="29"/>
      <c r="KME146" s="29"/>
      <c r="KMF146" s="29"/>
      <c r="KMG146" s="29"/>
      <c r="KMH146" s="29"/>
      <c r="KMI146" s="29"/>
      <c r="KMJ146" s="29"/>
      <c r="KMK146" s="29"/>
      <c r="KML146" s="29"/>
      <c r="KMM146" s="29"/>
      <c r="KMN146" s="29"/>
      <c r="KMO146" s="29"/>
      <c r="KMP146" s="29"/>
      <c r="KMQ146" s="29"/>
      <c r="KMR146" s="29"/>
      <c r="KMS146" s="29"/>
      <c r="KMT146" s="29"/>
      <c r="KMU146" s="29"/>
      <c r="KMV146" s="29"/>
      <c r="KMW146" s="29"/>
      <c r="KMX146" s="29"/>
      <c r="KMY146" s="29"/>
      <c r="KMZ146" s="29"/>
      <c r="KNA146" s="29"/>
      <c r="KNB146" s="29"/>
      <c r="KNC146" s="29"/>
      <c r="KND146" s="29"/>
      <c r="KNE146" s="29"/>
      <c r="KNF146" s="29"/>
      <c r="KNG146" s="29"/>
      <c r="KNH146" s="29"/>
      <c r="KNI146" s="29"/>
      <c r="KNJ146" s="29"/>
      <c r="KNK146" s="29"/>
      <c r="KNL146" s="29"/>
      <c r="KNM146" s="29"/>
      <c r="KNN146" s="29"/>
      <c r="KNO146" s="29"/>
      <c r="KNP146" s="29"/>
      <c r="KNQ146" s="29"/>
      <c r="KNR146" s="29"/>
      <c r="KNS146" s="29"/>
      <c r="KNT146" s="29"/>
      <c r="KNU146" s="29"/>
      <c r="KNV146" s="29"/>
      <c r="KNW146" s="29"/>
      <c r="KNX146" s="29"/>
      <c r="KNY146" s="29"/>
      <c r="KNZ146" s="29"/>
      <c r="KOA146" s="29"/>
      <c r="KOB146" s="29"/>
      <c r="KOC146" s="29"/>
      <c r="KOD146" s="29"/>
      <c r="KOE146" s="29"/>
      <c r="KOF146" s="29"/>
      <c r="KOG146" s="29"/>
      <c r="KOH146" s="29"/>
      <c r="KOI146" s="29"/>
      <c r="KOJ146" s="29"/>
      <c r="KOK146" s="29"/>
      <c r="KOL146" s="29"/>
      <c r="KOM146" s="29"/>
      <c r="KON146" s="29"/>
      <c r="KOO146" s="29"/>
      <c r="KOP146" s="29"/>
      <c r="KOQ146" s="29"/>
      <c r="KOR146" s="29"/>
      <c r="KOS146" s="29"/>
      <c r="KOT146" s="29"/>
      <c r="KOU146" s="29"/>
      <c r="KOV146" s="29"/>
      <c r="KOW146" s="29"/>
      <c r="KOX146" s="29"/>
      <c r="KOY146" s="29"/>
      <c r="KOZ146" s="29"/>
      <c r="KPA146" s="29"/>
      <c r="KPB146" s="29"/>
      <c r="KPC146" s="29"/>
      <c r="KPD146" s="29"/>
      <c r="KPE146" s="29"/>
      <c r="KPF146" s="29"/>
      <c r="KPG146" s="29"/>
      <c r="KPH146" s="29"/>
      <c r="KPI146" s="29"/>
      <c r="KPJ146" s="29"/>
      <c r="KPK146" s="29"/>
      <c r="KPL146" s="29"/>
      <c r="KPM146" s="29"/>
      <c r="KPN146" s="29"/>
      <c r="KPO146" s="29"/>
      <c r="KPP146" s="29"/>
      <c r="KPQ146" s="29"/>
      <c r="KPR146" s="29"/>
      <c r="KPS146" s="29"/>
      <c r="KPT146" s="29"/>
      <c r="KPU146" s="29"/>
      <c r="KPV146" s="29"/>
      <c r="KPW146" s="29"/>
      <c r="KPX146" s="29"/>
      <c r="KPY146" s="29"/>
      <c r="KPZ146" s="29"/>
      <c r="KQA146" s="29"/>
      <c r="KQB146" s="29"/>
      <c r="KQC146" s="29"/>
      <c r="KQD146" s="29"/>
      <c r="KQE146" s="29"/>
      <c r="KQF146" s="29"/>
      <c r="KQG146" s="29"/>
      <c r="KQH146" s="29"/>
      <c r="KQI146" s="29"/>
      <c r="KQJ146" s="29"/>
      <c r="KQK146" s="29"/>
      <c r="KQL146" s="29"/>
      <c r="KQM146" s="29"/>
      <c r="KQN146" s="29"/>
      <c r="KQO146" s="29"/>
      <c r="KQP146" s="29"/>
      <c r="KQQ146" s="29"/>
      <c r="KQR146" s="29"/>
      <c r="KQS146" s="29"/>
      <c r="KQT146" s="29"/>
      <c r="KQU146" s="29"/>
      <c r="KQV146" s="29"/>
      <c r="KQW146" s="29"/>
      <c r="KQX146" s="29"/>
      <c r="KQY146" s="29"/>
      <c r="KQZ146" s="29"/>
      <c r="KRA146" s="29"/>
      <c r="KRB146" s="29"/>
      <c r="KRC146" s="29"/>
      <c r="KRD146" s="29"/>
      <c r="KRE146" s="29"/>
      <c r="KRF146" s="29"/>
      <c r="KRG146" s="29"/>
      <c r="KRH146" s="29"/>
      <c r="KRI146" s="29"/>
      <c r="KRJ146" s="29"/>
      <c r="KRK146" s="29"/>
      <c r="KRL146" s="29"/>
      <c r="KRM146" s="29"/>
      <c r="KRN146" s="29"/>
      <c r="KRO146" s="29"/>
      <c r="KRP146" s="29"/>
      <c r="KRQ146" s="29"/>
      <c r="KRR146" s="29"/>
      <c r="KRS146" s="29"/>
      <c r="KRT146" s="29"/>
      <c r="KRU146" s="29"/>
      <c r="KRV146" s="29"/>
      <c r="KRW146" s="29"/>
      <c r="KRX146" s="29"/>
      <c r="KRY146" s="29"/>
      <c r="KRZ146" s="29"/>
      <c r="KSA146" s="29"/>
      <c r="KSB146" s="29"/>
      <c r="KSC146" s="29"/>
      <c r="KSD146" s="29"/>
      <c r="KSE146" s="29"/>
      <c r="KSF146" s="29"/>
      <c r="KSG146" s="29"/>
      <c r="KSH146" s="29"/>
      <c r="KSI146" s="29"/>
      <c r="KSJ146" s="29"/>
      <c r="KSK146" s="29"/>
      <c r="KSL146" s="29"/>
      <c r="KSM146" s="29"/>
      <c r="KSN146" s="29"/>
      <c r="KSO146" s="29"/>
      <c r="KSP146" s="29"/>
      <c r="KSQ146" s="29"/>
      <c r="KSR146" s="29"/>
      <c r="KSS146" s="29"/>
      <c r="KST146" s="29"/>
      <c r="KSU146" s="29"/>
      <c r="KSV146" s="29"/>
      <c r="KSW146" s="29"/>
      <c r="KSX146" s="29"/>
      <c r="KSY146" s="29"/>
      <c r="KSZ146" s="29"/>
      <c r="KTA146" s="29"/>
      <c r="KTB146" s="29"/>
      <c r="KTC146" s="29"/>
      <c r="KTD146" s="29"/>
      <c r="KTE146" s="29"/>
      <c r="KTF146" s="29"/>
      <c r="KTG146" s="29"/>
      <c r="KTH146" s="29"/>
      <c r="KTI146" s="29"/>
      <c r="KTJ146" s="29"/>
      <c r="KTK146" s="29"/>
      <c r="KTL146" s="29"/>
      <c r="KTM146" s="29"/>
      <c r="KTN146" s="29"/>
      <c r="KTO146" s="29"/>
      <c r="KTP146" s="29"/>
      <c r="KTQ146" s="29"/>
      <c r="KTR146" s="29"/>
      <c r="KTS146" s="29"/>
      <c r="KTT146" s="29"/>
      <c r="KTU146" s="29"/>
      <c r="KTV146" s="29"/>
      <c r="KTW146" s="29"/>
      <c r="KTX146" s="29"/>
      <c r="KTY146" s="29"/>
      <c r="KTZ146" s="29"/>
      <c r="KUA146" s="29"/>
      <c r="KUB146" s="29"/>
      <c r="KUC146" s="29"/>
      <c r="KUD146" s="29"/>
      <c r="KUE146" s="29"/>
      <c r="KUF146" s="29"/>
      <c r="KUG146" s="29"/>
      <c r="KUH146" s="29"/>
      <c r="KUI146" s="29"/>
      <c r="KUJ146" s="29"/>
      <c r="KUK146" s="29"/>
      <c r="KUL146" s="29"/>
      <c r="KUM146" s="29"/>
      <c r="KUN146" s="29"/>
      <c r="KUO146" s="29"/>
      <c r="KUP146" s="29"/>
      <c r="KUQ146" s="29"/>
      <c r="KUR146" s="29"/>
      <c r="KUS146" s="29"/>
      <c r="KUT146" s="29"/>
      <c r="KUU146" s="29"/>
      <c r="KUV146" s="29"/>
      <c r="KUW146" s="29"/>
      <c r="KUX146" s="29"/>
      <c r="KUY146" s="29"/>
      <c r="KUZ146" s="29"/>
      <c r="KVA146" s="29"/>
      <c r="KVB146" s="29"/>
      <c r="KVC146" s="29"/>
      <c r="KVD146" s="29"/>
      <c r="KVE146" s="29"/>
      <c r="KVF146" s="29"/>
      <c r="KVG146" s="29"/>
      <c r="KVH146" s="29"/>
      <c r="KVI146" s="29"/>
      <c r="KVJ146" s="29"/>
      <c r="KVK146" s="29"/>
      <c r="KVL146" s="29"/>
      <c r="KVM146" s="29"/>
      <c r="KVN146" s="29"/>
      <c r="KVO146" s="29"/>
      <c r="KVP146" s="29"/>
      <c r="KVQ146" s="29"/>
      <c r="KVR146" s="29"/>
      <c r="KVS146" s="29"/>
      <c r="KVT146" s="29"/>
      <c r="KVU146" s="29"/>
      <c r="KVV146" s="29"/>
      <c r="KVW146" s="29"/>
      <c r="KVX146" s="29"/>
      <c r="KVY146" s="29"/>
      <c r="KVZ146" s="29"/>
      <c r="KWA146" s="29"/>
      <c r="KWB146" s="29"/>
      <c r="KWC146" s="29"/>
      <c r="KWD146" s="29"/>
      <c r="KWE146" s="29"/>
      <c r="KWF146" s="29"/>
      <c r="KWG146" s="29"/>
      <c r="KWH146" s="29"/>
      <c r="KWI146" s="29"/>
      <c r="KWJ146" s="29"/>
      <c r="KWK146" s="29"/>
      <c r="KWL146" s="29"/>
      <c r="KWM146" s="29"/>
      <c r="KWN146" s="29"/>
      <c r="KWO146" s="29"/>
      <c r="KWP146" s="29"/>
      <c r="KWQ146" s="29"/>
      <c r="KWR146" s="29"/>
      <c r="KWS146" s="29"/>
      <c r="KWT146" s="29"/>
      <c r="KWU146" s="29"/>
      <c r="KWV146" s="29"/>
      <c r="KWW146" s="29"/>
      <c r="KWX146" s="29"/>
      <c r="KWY146" s="29"/>
      <c r="KWZ146" s="29"/>
      <c r="KXA146" s="29"/>
      <c r="KXB146" s="29"/>
      <c r="KXC146" s="29"/>
      <c r="KXD146" s="29"/>
      <c r="KXE146" s="29"/>
      <c r="KXF146" s="29"/>
      <c r="KXG146" s="29"/>
      <c r="KXH146" s="29"/>
      <c r="KXI146" s="29"/>
      <c r="KXJ146" s="29"/>
      <c r="KXK146" s="29"/>
      <c r="KXL146" s="29"/>
      <c r="KXM146" s="29"/>
      <c r="KXN146" s="29"/>
      <c r="KXO146" s="29"/>
      <c r="KXP146" s="29"/>
      <c r="KXQ146" s="29"/>
      <c r="KXR146" s="29"/>
      <c r="KXS146" s="29"/>
      <c r="KXT146" s="29"/>
      <c r="KXU146" s="29"/>
      <c r="KXV146" s="29"/>
      <c r="KXW146" s="29"/>
      <c r="KXX146" s="29"/>
      <c r="KXY146" s="29"/>
      <c r="KXZ146" s="29"/>
      <c r="KYA146" s="29"/>
      <c r="KYB146" s="29"/>
      <c r="KYC146" s="29"/>
      <c r="KYD146" s="29"/>
      <c r="KYE146" s="29"/>
      <c r="KYF146" s="29"/>
      <c r="KYG146" s="29"/>
      <c r="KYH146" s="29"/>
      <c r="KYI146" s="29"/>
      <c r="KYJ146" s="29"/>
      <c r="KYK146" s="29"/>
      <c r="KYL146" s="29"/>
      <c r="KYM146" s="29"/>
      <c r="KYN146" s="29"/>
      <c r="KYO146" s="29"/>
      <c r="KYP146" s="29"/>
      <c r="KYQ146" s="29"/>
      <c r="KYR146" s="29"/>
      <c r="KYS146" s="29"/>
      <c r="KYT146" s="29"/>
      <c r="KYU146" s="29"/>
      <c r="KYV146" s="29"/>
      <c r="KYW146" s="29"/>
      <c r="KYX146" s="29"/>
      <c r="KYY146" s="29"/>
      <c r="KYZ146" s="29"/>
      <c r="KZA146" s="29"/>
      <c r="KZB146" s="29"/>
      <c r="KZC146" s="29"/>
      <c r="KZD146" s="29"/>
      <c r="KZE146" s="29"/>
      <c r="KZF146" s="29"/>
      <c r="KZG146" s="29"/>
      <c r="KZH146" s="29"/>
      <c r="KZI146" s="29"/>
      <c r="KZJ146" s="29"/>
      <c r="KZK146" s="29"/>
      <c r="KZL146" s="29"/>
      <c r="KZM146" s="29"/>
      <c r="KZN146" s="29"/>
      <c r="KZO146" s="29"/>
      <c r="KZP146" s="29"/>
      <c r="KZQ146" s="29"/>
      <c r="KZR146" s="29"/>
      <c r="KZS146" s="29"/>
      <c r="KZT146" s="29"/>
      <c r="KZU146" s="29"/>
      <c r="KZV146" s="29"/>
      <c r="KZW146" s="29"/>
      <c r="KZX146" s="29"/>
      <c r="KZY146" s="29"/>
      <c r="KZZ146" s="29"/>
      <c r="LAA146" s="29"/>
      <c r="LAB146" s="29"/>
      <c r="LAC146" s="29"/>
      <c r="LAD146" s="29"/>
      <c r="LAE146" s="29"/>
      <c r="LAF146" s="29"/>
      <c r="LAG146" s="29"/>
      <c r="LAH146" s="29"/>
      <c r="LAI146" s="29"/>
      <c r="LAJ146" s="29"/>
      <c r="LAK146" s="29"/>
      <c r="LAL146" s="29"/>
      <c r="LAM146" s="29"/>
      <c r="LAN146" s="29"/>
      <c r="LAO146" s="29"/>
      <c r="LAP146" s="29"/>
      <c r="LAQ146" s="29"/>
      <c r="LAR146" s="29"/>
      <c r="LAS146" s="29"/>
      <c r="LAT146" s="29"/>
      <c r="LAU146" s="29"/>
      <c r="LAV146" s="29"/>
      <c r="LAW146" s="29"/>
      <c r="LAX146" s="29"/>
      <c r="LAY146" s="29"/>
      <c r="LAZ146" s="29"/>
      <c r="LBA146" s="29"/>
      <c r="LBB146" s="29"/>
      <c r="LBC146" s="29"/>
      <c r="LBD146" s="29"/>
      <c r="LBE146" s="29"/>
      <c r="LBF146" s="29"/>
      <c r="LBG146" s="29"/>
      <c r="LBH146" s="29"/>
      <c r="LBI146" s="29"/>
      <c r="LBJ146" s="29"/>
      <c r="LBK146" s="29"/>
      <c r="LBL146" s="29"/>
      <c r="LBM146" s="29"/>
      <c r="LBN146" s="29"/>
      <c r="LBO146" s="29"/>
      <c r="LBP146" s="29"/>
      <c r="LBQ146" s="29"/>
      <c r="LBR146" s="29"/>
      <c r="LBS146" s="29"/>
      <c r="LBT146" s="29"/>
      <c r="LBU146" s="29"/>
      <c r="LBV146" s="29"/>
      <c r="LBW146" s="29"/>
      <c r="LBX146" s="29"/>
      <c r="LBY146" s="29"/>
      <c r="LBZ146" s="29"/>
      <c r="LCA146" s="29"/>
      <c r="LCB146" s="29"/>
      <c r="LCC146" s="29"/>
      <c r="LCD146" s="29"/>
      <c r="LCE146" s="29"/>
      <c r="LCF146" s="29"/>
      <c r="LCG146" s="29"/>
      <c r="LCH146" s="29"/>
      <c r="LCI146" s="29"/>
      <c r="LCJ146" s="29"/>
      <c r="LCK146" s="29"/>
      <c r="LCL146" s="29"/>
      <c r="LCM146" s="29"/>
      <c r="LCN146" s="29"/>
      <c r="LCO146" s="29"/>
      <c r="LCP146" s="29"/>
      <c r="LCQ146" s="29"/>
      <c r="LCR146" s="29"/>
      <c r="LCS146" s="29"/>
      <c r="LCT146" s="29"/>
      <c r="LCU146" s="29"/>
      <c r="LCV146" s="29"/>
      <c r="LCW146" s="29"/>
      <c r="LCX146" s="29"/>
      <c r="LCY146" s="29"/>
      <c r="LCZ146" s="29"/>
      <c r="LDA146" s="29"/>
      <c r="LDB146" s="29"/>
      <c r="LDC146" s="29"/>
      <c r="LDD146" s="29"/>
      <c r="LDE146" s="29"/>
      <c r="LDF146" s="29"/>
      <c r="LDG146" s="29"/>
      <c r="LDH146" s="29"/>
      <c r="LDI146" s="29"/>
      <c r="LDJ146" s="29"/>
      <c r="LDK146" s="29"/>
      <c r="LDL146" s="29"/>
      <c r="LDM146" s="29"/>
      <c r="LDN146" s="29"/>
      <c r="LDO146" s="29"/>
      <c r="LDP146" s="29"/>
      <c r="LDQ146" s="29"/>
      <c r="LDR146" s="29"/>
      <c r="LDS146" s="29"/>
      <c r="LDT146" s="29"/>
      <c r="LDU146" s="29"/>
      <c r="LDV146" s="29"/>
      <c r="LDW146" s="29"/>
      <c r="LDX146" s="29"/>
      <c r="LDY146" s="29"/>
      <c r="LDZ146" s="29"/>
      <c r="LEA146" s="29"/>
      <c r="LEB146" s="29"/>
      <c r="LEC146" s="29"/>
      <c r="LED146" s="29"/>
      <c r="LEE146" s="29"/>
      <c r="LEF146" s="29"/>
      <c r="LEG146" s="29"/>
      <c r="LEH146" s="29"/>
      <c r="LEI146" s="29"/>
      <c r="LEJ146" s="29"/>
      <c r="LEK146" s="29"/>
      <c r="LEL146" s="29"/>
      <c r="LEM146" s="29"/>
      <c r="LEN146" s="29"/>
      <c r="LEO146" s="29"/>
      <c r="LEP146" s="29"/>
      <c r="LEQ146" s="29"/>
      <c r="LER146" s="29"/>
      <c r="LES146" s="29"/>
      <c r="LET146" s="29"/>
      <c r="LEU146" s="29"/>
      <c r="LEV146" s="29"/>
      <c r="LEW146" s="29"/>
      <c r="LEX146" s="29"/>
      <c r="LEY146" s="29"/>
      <c r="LEZ146" s="29"/>
      <c r="LFA146" s="29"/>
      <c r="LFB146" s="29"/>
      <c r="LFC146" s="29"/>
      <c r="LFD146" s="29"/>
      <c r="LFE146" s="29"/>
      <c r="LFF146" s="29"/>
      <c r="LFG146" s="29"/>
      <c r="LFH146" s="29"/>
      <c r="LFI146" s="29"/>
      <c r="LFJ146" s="29"/>
      <c r="LFK146" s="29"/>
      <c r="LFL146" s="29"/>
      <c r="LFM146" s="29"/>
      <c r="LFN146" s="29"/>
      <c r="LFO146" s="29"/>
      <c r="LFP146" s="29"/>
      <c r="LFQ146" s="29"/>
      <c r="LFR146" s="29"/>
      <c r="LFS146" s="29"/>
      <c r="LFT146" s="29"/>
      <c r="LFU146" s="29"/>
      <c r="LFV146" s="29"/>
      <c r="LFW146" s="29"/>
      <c r="LFX146" s="29"/>
      <c r="LFY146" s="29"/>
      <c r="LFZ146" s="29"/>
      <c r="LGA146" s="29"/>
      <c r="LGB146" s="29"/>
      <c r="LGC146" s="29"/>
      <c r="LGD146" s="29"/>
      <c r="LGE146" s="29"/>
      <c r="LGF146" s="29"/>
      <c r="LGG146" s="29"/>
      <c r="LGH146" s="29"/>
      <c r="LGI146" s="29"/>
      <c r="LGJ146" s="29"/>
      <c r="LGK146" s="29"/>
      <c r="LGL146" s="29"/>
      <c r="LGM146" s="29"/>
      <c r="LGN146" s="29"/>
      <c r="LGO146" s="29"/>
      <c r="LGP146" s="29"/>
      <c r="LGQ146" s="29"/>
      <c r="LGR146" s="29"/>
      <c r="LGS146" s="29"/>
      <c r="LGT146" s="29"/>
      <c r="LGU146" s="29"/>
      <c r="LGV146" s="29"/>
      <c r="LGW146" s="29"/>
      <c r="LGX146" s="29"/>
      <c r="LGY146" s="29"/>
      <c r="LGZ146" s="29"/>
      <c r="LHA146" s="29"/>
      <c r="LHB146" s="29"/>
      <c r="LHC146" s="29"/>
      <c r="LHD146" s="29"/>
      <c r="LHE146" s="29"/>
      <c r="LHF146" s="29"/>
      <c r="LHG146" s="29"/>
      <c r="LHH146" s="29"/>
      <c r="LHI146" s="29"/>
      <c r="LHJ146" s="29"/>
      <c r="LHK146" s="29"/>
      <c r="LHL146" s="29"/>
      <c r="LHM146" s="29"/>
      <c r="LHN146" s="29"/>
      <c r="LHO146" s="29"/>
      <c r="LHP146" s="29"/>
      <c r="LHQ146" s="29"/>
      <c r="LHR146" s="29"/>
      <c r="LHS146" s="29"/>
      <c r="LHT146" s="29"/>
      <c r="LHU146" s="29"/>
      <c r="LHV146" s="29"/>
      <c r="LHW146" s="29"/>
      <c r="LHX146" s="29"/>
      <c r="LHY146" s="29"/>
      <c r="LHZ146" s="29"/>
      <c r="LIA146" s="29"/>
      <c r="LIB146" s="29"/>
      <c r="LIC146" s="29"/>
      <c r="LID146" s="29"/>
      <c r="LIE146" s="29"/>
      <c r="LIF146" s="29"/>
      <c r="LIG146" s="29"/>
      <c r="LIH146" s="29"/>
      <c r="LII146" s="29"/>
      <c r="LIJ146" s="29"/>
      <c r="LIK146" s="29"/>
      <c r="LIL146" s="29"/>
      <c r="LIM146" s="29"/>
      <c r="LIN146" s="29"/>
      <c r="LIO146" s="29"/>
      <c r="LIP146" s="29"/>
      <c r="LIQ146" s="29"/>
      <c r="LIR146" s="29"/>
      <c r="LIS146" s="29"/>
      <c r="LIT146" s="29"/>
      <c r="LIU146" s="29"/>
      <c r="LIV146" s="29"/>
      <c r="LIW146" s="29"/>
      <c r="LIX146" s="29"/>
      <c r="LIY146" s="29"/>
      <c r="LIZ146" s="29"/>
      <c r="LJA146" s="29"/>
      <c r="LJB146" s="29"/>
      <c r="LJC146" s="29"/>
      <c r="LJD146" s="29"/>
      <c r="LJE146" s="29"/>
      <c r="LJF146" s="29"/>
      <c r="LJG146" s="29"/>
      <c r="LJH146" s="29"/>
      <c r="LJI146" s="29"/>
      <c r="LJJ146" s="29"/>
      <c r="LJK146" s="29"/>
      <c r="LJL146" s="29"/>
      <c r="LJM146" s="29"/>
      <c r="LJN146" s="29"/>
      <c r="LJO146" s="29"/>
      <c r="LJP146" s="29"/>
      <c r="LJQ146" s="29"/>
      <c r="LJR146" s="29"/>
      <c r="LJS146" s="29"/>
      <c r="LJT146" s="29"/>
      <c r="LJU146" s="29"/>
      <c r="LJV146" s="29"/>
      <c r="LJW146" s="29"/>
      <c r="LJX146" s="29"/>
      <c r="LJY146" s="29"/>
      <c r="LJZ146" s="29"/>
      <c r="LKA146" s="29"/>
      <c r="LKB146" s="29"/>
      <c r="LKC146" s="29"/>
      <c r="LKD146" s="29"/>
      <c r="LKE146" s="29"/>
      <c r="LKF146" s="29"/>
      <c r="LKG146" s="29"/>
      <c r="LKH146" s="29"/>
      <c r="LKI146" s="29"/>
      <c r="LKJ146" s="29"/>
      <c r="LKK146" s="29"/>
      <c r="LKL146" s="29"/>
      <c r="LKM146" s="29"/>
      <c r="LKN146" s="29"/>
      <c r="LKO146" s="29"/>
      <c r="LKP146" s="29"/>
      <c r="LKQ146" s="29"/>
      <c r="LKR146" s="29"/>
      <c r="LKS146" s="29"/>
      <c r="LKT146" s="29"/>
      <c r="LKU146" s="29"/>
      <c r="LKV146" s="29"/>
      <c r="LKW146" s="29"/>
      <c r="LKX146" s="29"/>
      <c r="LKY146" s="29"/>
      <c r="LKZ146" s="29"/>
      <c r="LLA146" s="29"/>
      <c r="LLB146" s="29"/>
      <c r="LLC146" s="29"/>
      <c r="LLD146" s="29"/>
      <c r="LLE146" s="29"/>
      <c r="LLF146" s="29"/>
      <c r="LLG146" s="29"/>
      <c r="LLH146" s="29"/>
      <c r="LLI146" s="29"/>
      <c r="LLJ146" s="29"/>
      <c r="LLK146" s="29"/>
      <c r="LLL146" s="29"/>
      <c r="LLM146" s="29"/>
      <c r="LLN146" s="29"/>
      <c r="LLO146" s="29"/>
      <c r="LLP146" s="29"/>
      <c r="LLQ146" s="29"/>
      <c r="LLR146" s="29"/>
      <c r="LLS146" s="29"/>
      <c r="LLT146" s="29"/>
      <c r="LLU146" s="29"/>
      <c r="LLV146" s="29"/>
      <c r="LLW146" s="29"/>
      <c r="LLX146" s="29"/>
      <c r="LLY146" s="29"/>
      <c r="LLZ146" s="29"/>
      <c r="LMA146" s="29"/>
      <c r="LMB146" s="29"/>
      <c r="LMC146" s="29"/>
      <c r="LMD146" s="29"/>
      <c r="LME146" s="29"/>
      <c r="LMF146" s="29"/>
      <c r="LMG146" s="29"/>
      <c r="LMH146" s="29"/>
      <c r="LMI146" s="29"/>
      <c r="LMJ146" s="29"/>
      <c r="LMK146" s="29"/>
      <c r="LML146" s="29"/>
      <c r="LMM146" s="29"/>
      <c r="LMN146" s="29"/>
      <c r="LMO146" s="29"/>
      <c r="LMP146" s="29"/>
      <c r="LMQ146" s="29"/>
      <c r="LMR146" s="29"/>
      <c r="LMS146" s="29"/>
      <c r="LMT146" s="29"/>
      <c r="LMU146" s="29"/>
      <c r="LMV146" s="29"/>
      <c r="LMW146" s="29"/>
      <c r="LMX146" s="29"/>
      <c r="LMY146" s="29"/>
      <c r="LMZ146" s="29"/>
      <c r="LNA146" s="29"/>
      <c r="LNB146" s="29"/>
      <c r="LNC146" s="29"/>
      <c r="LND146" s="29"/>
      <c r="LNE146" s="29"/>
      <c r="LNF146" s="29"/>
      <c r="LNG146" s="29"/>
      <c r="LNH146" s="29"/>
      <c r="LNI146" s="29"/>
      <c r="LNJ146" s="29"/>
      <c r="LNK146" s="29"/>
      <c r="LNL146" s="29"/>
      <c r="LNM146" s="29"/>
      <c r="LNN146" s="29"/>
      <c r="LNO146" s="29"/>
      <c r="LNP146" s="29"/>
      <c r="LNQ146" s="29"/>
      <c r="LNR146" s="29"/>
      <c r="LNS146" s="29"/>
      <c r="LNT146" s="29"/>
      <c r="LNU146" s="29"/>
      <c r="LNV146" s="29"/>
      <c r="LNW146" s="29"/>
      <c r="LNX146" s="29"/>
      <c r="LNY146" s="29"/>
      <c r="LNZ146" s="29"/>
      <c r="LOA146" s="29"/>
      <c r="LOB146" s="29"/>
      <c r="LOC146" s="29"/>
      <c r="LOD146" s="29"/>
      <c r="LOE146" s="29"/>
      <c r="LOF146" s="29"/>
      <c r="LOG146" s="29"/>
      <c r="LOH146" s="29"/>
      <c r="LOI146" s="29"/>
      <c r="LOJ146" s="29"/>
      <c r="LOK146" s="29"/>
      <c r="LOL146" s="29"/>
      <c r="LOM146" s="29"/>
      <c r="LON146" s="29"/>
      <c r="LOO146" s="29"/>
      <c r="LOP146" s="29"/>
      <c r="LOQ146" s="29"/>
      <c r="LOR146" s="29"/>
      <c r="LOS146" s="29"/>
      <c r="LOT146" s="29"/>
      <c r="LOU146" s="29"/>
      <c r="LOV146" s="29"/>
      <c r="LOW146" s="29"/>
      <c r="LOX146" s="29"/>
      <c r="LOY146" s="29"/>
      <c r="LOZ146" s="29"/>
      <c r="LPA146" s="29"/>
      <c r="LPB146" s="29"/>
      <c r="LPC146" s="29"/>
      <c r="LPD146" s="29"/>
      <c r="LPE146" s="29"/>
      <c r="LPF146" s="29"/>
      <c r="LPG146" s="29"/>
      <c r="LPH146" s="29"/>
      <c r="LPI146" s="29"/>
      <c r="LPJ146" s="29"/>
      <c r="LPK146" s="29"/>
      <c r="LPL146" s="29"/>
      <c r="LPM146" s="29"/>
      <c r="LPN146" s="29"/>
      <c r="LPO146" s="29"/>
      <c r="LPP146" s="29"/>
      <c r="LPQ146" s="29"/>
      <c r="LPR146" s="29"/>
      <c r="LPS146" s="29"/>
      <c r="LPT146" s="29"/>
      <c r="LPU146" s="29"/>
      <c r="LPV146" s="29"/>
      <c r="LPW146" s="29"/>
      <c r="LPX146" s="29"/>
      <c r="LPY146" s="29"/>
      <c r="LPZ146" s="29"/>
      <c r="LQA146" s="29"/>
      <c r="LQB146" s="29"/>
      <c r="LQC146" s="29"/>
      <c r="LQD146" s="29"/>
      <c r="LQE146" s="29"/>
      <c r="LQF146" s="29"/>
      <c r="LQG146" s="29"/>
      <c r="LQH146" s="29"/>
      <c r="LQI146" s="29"/>
      <c r="LQJ146" s="29"/>
      <c r="LQK146" s="29"/>
      <c r="LQL146" s="29"/>
      <c r="LQM146" s="29"/>
      <c r="LQN146" s="29"/>
      <c r="LQO146" s="29"/>
      <c r="LQP146" s="29"/>
      <c r="LQQ146" s="29"/>
      <c r="LQR146" s="29"/>
      <c r="LQS146" s="29"/>
      <c r="LQT146" s="29"/>
      <c r="LQU146" s="29"/>
      <c r="LQV146" s="29"/>
      <c r="LQW146" s="29"/>
      <c r="LQX146" s="29"/>
      <c r="LQY146" s="29"/>
      <c r="LQZ146" s="29"/>
      <c r="LRA146" s="29"/>
      <c r="LRB146" s="29"/>
      <c r="LRC146" s="29"/>
      <c r="LRD146" s="29"/>
      <c r="LRE146" s="29"/>
      <c r="LRF146" s="29"/>
      <c r="LRG146" s="29"/>
      <c r="LRH146" s="29"/>
      <c r="LRI146" s="29"/>
      <c r="LRJ146" s="29"/>
      <c r="LRK146" s="29"/>
      <c r="LRL146" s="29"/>
      <c r="LRM146" s="29"/>
      <c r="LRN146" s="29"/>
      <c r="LRO146" s="29"/>
      <c r="LRP146" s="29"/>
      <c r="LRQ146" s="29"/>
      <c r="LRR146" s="29"/>
      <c r="LRS146" s="29"/>
      <c r="LRT146" s="29"/>
      <c r="LRU146" s="29"/>
      <c r="LRV146" s="29"/>
      <c r="LRW146" s="29"/>
      <c r="LRX146" s="29"/>
      <c r="LRY146" s="29"/>
      <c r="LRZ146" s="29"/>
      <c r="LSA146" s="29"/>
      <c r="LSB146" s="29"/>
      <c r="LSC146" s="29"/>
      <c r="LSD146" s="29"/>
      <c r="LSE146" s="29"/>
      <c r="LSF146" s="29"/>
      <c r="LSG146" s="29"/>
      <c r="LSH146" s="29"/>
      <c r="LSI146" s="29"/>
      <c r="LSJ146" s="29"/>
      <c r="LSK146" s="29"/>
      <c r="LSL146" s="29"/>
      <c r="LSM146" s="29"/>
      <c r="LSN146" s="29"/>
      <c r="LSO146" s="29"/>
      <c r="LSP146" s="29"/>
      <c r="LSQ146" s="29"/>
      <c r="LSR146" s="29"/>
      <c r="LSS146" s="29"/>
      <c r="LST146" s="29"/>
      <c r="LSU146" s="29"/>
      <c r="LSV146" s="29"/>
      <c r="LSW146" s="29"/>
      <c r="LSX146" s="29"/>
      <c r="LSY146" s="29"/>
      <c r="LSZ146" s="29"/>
      <c r="LTA146" s="29"/>
      <c r="LTB146" s="29"/>
      <c r="LTC146" s="29"/>
      <c r="LTD146" s="29"/>
      <c r="LTE146" s="29"/>
      <c r="LTF146" s="29"/>
      <c r="LTG146" s="29"/>
      <c r="LTH146" s="29"/>
      <c r="LTI146" s="29"/>
      <c r="LTJ146" s="29"/>
      <c r="LTK146" s="29"/>
      <c r="LTL146" s="29"/>
      <c r="LTM146" s="29"/>
      <c r="LTN146" s="29"/>
      <c r="LTO146" s="29"/>
      <c r="LTP146" s="29"/>
      <c r="LTQ146" s="29"/>
      <c r="LTR146" s="29"/>
      <c r="LTS146" s="29"/>
      <c r="LTT146" s="29"/>
      <c r="LTU146" s="29"/>
      <c r="LTV146" s="29"/>
      <c r="LTW146" s="29"/>
      <c r="LTX146" s="29"/>
      <c r="LTY146" s="29"/>
      <c r="LTZ146" s="29"/>
      <c r="LUA146" s="29"/>
      <c r="LUB146" s="29"/>
      <c r="LUC146" s="29"/>
      <c r="LUD146" s="29"/>
      <c r="LUE146" s="29"/>
      <c r="LUF146" s="29"/>
      <c r="LUG146" s="29"/>
      <c r="LUH146" s="29"/>
      <c r="LUI146" s="29"/>
      <c r="LUJ146" s="29"/>
      <c r="LUK146" s="29"/>
      <c r="LUL146" s="29"/>
      <c r="LUM146" s="29"/>
      <c r="LUN146" s="29"/>
      <c r="LUO146" s="29"/>
      <c r="LUP146" s="29"/>
      <c r="LUQ146" s="29"/>
      <c r="LUR146" s="29"/>
      <c r="LUS146" s="29"/>
      <c r="LUT146" s="29"/>
      <c r="LUU146" s="29"/>
      <c r="LUV146" s="29"/>
      <c r="LUW146" s="29"/>
      <c r="LUX146" s="29"/>
      <c r="LUY146" s="29"/>
      <c r="LUZ146" s="29"/>
      <c r="LVA146" s="29"/>
      <c r="LVB146" s="29"/>
      <c r="LVC146" s="29"/>
      <c r="LVD146" s="29"/>
      <c r="LVE146" s="29"/>
      <c r="LVF146" s="29"/>
      <c r="LVG146" s="29"/>
      <c r="LVH146" s="29"/>
      <c r="LVI146" s="29"/>
      <c r="LVJ146" s="29"/>
      <c r="LVK146" s="29"/>
      <c r="LVL146" s="29"/>
      <c r="LVM146" s="29"/>
      <c r="LVN146" s="29"/>
      <c r="LVO146" s="29"/>
      <c r="LVP146" s="29"/>
      <c r="LVQ146" s="29"/>
      <c r="LVR146" s="29"/>
      <c r="LVS146" s="29"/>
      <c r="LVT146" s="29"/>
      <c r="LVU146" s="29"/>
      <c r="LVV146" s="29"/>
      <c r="LVW146" s="29"/>
      <c r="LVX146" s="29"/>
      <c r="LVY146" s="29"/>
      <c r="LVZ146" s="29"/>
      <c r="LWA146" s="29"/>
      <c r="LWB146" s="29"/>
      <c r="LWC146" s="29"/>
      <c r="LWD146" s="29"/>
      <c r="LWE146" s="29"/>
      <c r="LWF146" s="29"/>
      <c r="LWG146" s="29"/>
      <c r="LWH146" s="29"/>
      <c r="LWI146" s="29"/>
      <c r="LWJ146" s="29"/>
      <c r="LWK146" s="29"/>
      <c r="LWL146" s="29"/>
      <c r="LWM146" s="29"/>
      <c r="LWN146" s="29"/>
      <c r="LWO146" s="29"/>
      <c r="LWP146" s="29"/>
      <c r="LWQ146" s="29"/>
      <c r="LWR146" s="29"/>
      <c r="LWS146" s="29"/>
      <c r="LWT146" s="29"/>
      <c r="LWU146" s="29"/>
      <c r="LWV146" s="29"/>
      <c r="LWW146" s="29"/>
      <c r="LWX146" s="29"/>
      <c r="LWY146" s="29"/>
      <c r="LWZ146" s="29"/>
      <c r="LXA146" s="29"/>
      <c r="LXB146" s="29"/>
      <c r="LXC146" s="29"/>
      <c r="LXD146" s="29"/>
      <c r="LXE146" s="29"/>
      <c r="LXF146" s="29"/>
      <c r="LXG146" s="29"/>
      <c r="LXH146" s="29"/>
      <c r="LXI146" s="29"/>
      <c r="LXJ146" s="29"/>
      <c r="LXK146" s="29"/>
      <c r="LXL146" s="29"/>
      <c r="LXM146" s="29"/>
      <c r="LXN146" s="29"/>
      <c r="LXO146" s="29"/>
      <c r="LXP146" s="29"/>
      <c r="LXQ146" s="29"/>
      <c r="LXR146" s="29"/>
      <c r="LXS146" s="29"/>
      <c r="LXT146" s="29"/>
      <c r="LXU146" s="29"/>
      <c r="LXV146" s="29"/>
      <c r="LXW146" s="29"/>
      <c r="LXX146" s="29"/>
      <c r="LXY146" s="29"/>
      <c r="LXZ146" s="29"/>
      <c r="LYA146" s="29"/>
      <c r="LYB146" s="29"/>
      <c r="LYC146" s="29"/>
      <c r="LYD146" s="29"/>
      <c r="LYE146" s="29"/>
      <c r="LYF146" s="29"/>
      <c r="LYG146" s="29"/>
      <c r="LYH146" s="29"/>
      <c r="LYI146" s="29"/>
      <c r="LYJ146" s="29"/>
      <c r="LYK146" s="29"/>
      <c r="LYL146" s="29"/>
      <c r="LYM146" s="29"/>
      <c r="LYN146" s="29"/>
      <c r="LYO146" s="29"/>
      <c r="LYP146" s="29"/>
      <c r="LYQ146" s="29"/>
      <c r="LYR146" s="29"/>
      <c r="LYS146" s="29"/>
      <c r="LYT146" s="29"/>
      <c r="LYU146" s="29"/>
      <c r="LYV146" s="29"/>
      <c r="LYW146" s="29"/>
      <c r="LYX146" s="29"/>
      <c r="LYY146" s="29"/>
      <c r="LYZ146" s="29"/>
      <c r="LZA146" s="29"/>
      <c r="LZB146" s="29"/>
      <c r="LZC146" s="29"/>
      <c r="LZD146" s="29"/>
      <c r="LZE146" s="29"/>
      <c r="LZF146" s="29"/>
      <c r="LZG146" s="29"/>
      <c r="LZH146" s="29"/>
      <c r="LZI146" s="29"/>
      <c r="LZJ146" s="29"/>
      <c r="LZK146" s="29"/>
      <c r="LZL146" s="29"/>
      <c r="LZM146" s="29"/>
      <c r="LZN146" s="29"/>
      <c r="LZO146" s="29"/>
      <c r="LZP146" s="29"/>
      <c r="LZQ146" s="29"/>
      <c r="LZR146" s="29"/>
      <c r="LZS146" s="29"/>
      <c r="LZT146" s="29"/>
      <c r="LZU146" s="29"/>
      <c r="LZV146" s="29"/>
      <c r="LZW146" s="29"/>
      <c r="LZX146" s="29"/>
      <c r="LZY146" s="29"/>
      <c r="LZZ146" s="29"/>
      <c r="MAA146" s="29"/>
      <c r="MAB146" s="29"/>
      <c r="MAC146" s="29"/>
      <c r="MAD146" s="29"/>
      <c r="MAE146" s="29"/>
      <c r="MAF146" s="29"/>
      <c r="MAG146" s="29"/>
      <c r="MAH146" s="29"/>
      <c r="MAI146" s="29"/>
      <c r="MAJ146" s="29"/>
      <c r="MAK146" s="29"/>
      <c r="MAL146" s="29"/>
      <c r="MAM146" s="29"/>
      <c r="MAN146" s="29"/>
      <c r="MAO146" s="29"/>
      <c r="MAP146" s="29"/>
      <c r="MAQ146" s="29"/>
      <c r="MAR146" s="29"/>
      <c r="MAS146" s="29"/>
      <c r="MAT146" s="29"/>
      <c r="MAU146" s="29"/>
      <c r="MAV146" s="29"/>
      <c r="MAW146" s="29"/>
      <c r="MAX146" s="29"/>
      <c r="MAY146" s="29"/>
      <c r="MAZ146" s="29"/>
      <c r="MBA146" s="29"/>
      <c r="MBB146" s="29"/>
      <c r="MBC146" s="29"/>
      <c r="MBD146" s="29"/>
      <c r="MBE146" s="29"/>
      <c r="MBF146" s="29"/>
      <c r="MBG146" s="29"/>
      <c r="MBH146" s="29"/>
      <c r="MBI146" s="29"/>
      <c r="MBJ146" s="29"/>
      <c r="MBK146" s="29"/>
      <c r="MBL146" s="29"/>
      <c r="MBM146" s="29"/>
      <c r="MBN146" s="29"/>
      <c r="MBO146" s="29"/>
      <c r="MBP146" s="29"/>
      <c r="MBQ146" s="29"/>
      <c r="MBR146" s="29"/>
      <c r="MBS146" s="29"/>
      <c r="MBT146" s="29"/>
      <c r="MBU146" s="29"/>
      <c r="MBV146" s="29"/>
      <c r="MBW146" s="29"/>
      <c r="MBX146" s="29"/>
      <c r="MBY146" s="29"/>
      <c r="MBZ146" s="29"/>
      <c r="MCA146" s="29"/>
      <c r="MCB146" s="29"/>
      <c r="MCC146" s="29"/>
      <c r="MCD146" s="29"/>
      <c r="MCE146" s="29"/>
      <c r="MCF146" s="29"/>
      <c r="MCG146" s="29"/>
      <c r="MCH146" s="29"/>
      <c r="MCI146" s="29"/>
      <c r="MCJ146" s="29"/>
      <c r="MCK146" s="29"/>
      <c r="MCL146" s="29"/>
      <c r="MCM146" s="29"/>
      <c r="MCN146" s="29"/>
      <c r="MCO146" s="29"/>
      <c r="MCP146" s="29"/>
      <c r="MCQ146" s="29"/>
      <c r="MCR146" s="29"/>
      <c r="MCS146" s="29"/>
      <c r="MCT146" s="29"/>
      <c r="MCU146" s="29"/>
      <c r="MCV146" s="29"/>
      <c r="MCW146" s="29"/>
      <c r="MCX146" s="29"/>
      <c r="MCY146" s="29"/>
      <c r="MCZ146" s="29"/>
      <c r="MDA146" s="29"/>
      <c r="MDB146" s="29"/>
      <c r="MDC146" s="29"/>
      <c r="MDD146" s="29"/>
      <c r="MDE146" s="29"/>
      <c r="MDF146" s="29"/>
      <c r="MDG146" s="29"/>
      <c r="MDH146" s="29"/>
      <c r="MDI146" s="29"/>
      <c r="MDJ146" s="29"/>
      <c r="MDK146" s="29"/>
      <c r="MDL146" s="29"/>
      <c r="MDM146" s="29"/>
      <c r="MDN146" s="29"/>
      <c r="MDO146" s="29"/>
      <c r="MDP146" s="29"/>
      <c r="MDQ146" s="29"/>
      <c r="MDR146" s="29"/>
      <c r="MDS146" s="29"/>
      <c r="MDT146" s="29"/>
      <c r="MDU146" s="29"/>
      <c r="MDV146" s="29"/>
      <c r="MDW146" s="29"/>
      <c r="MDX146" s="29"/>
      <c r="MDY146" s="29"/>
      <c r="MDZ146" s="29"/>
      <c r="MEA146" s="29"/>
      <c r="MEB146" s="29"/>
      <c r="MEC146" s="29"/>
      <c r="MED146" s="29"/>
      <c r="MEE146" s="29"/>
      <c r="MEF146" s="29"/>
      <c r="MEG146" s="29"/>
      <c r="MEH146" s="29"/>
      <c r="MEI146" s="29"/>
      <c r="MEJ146" s="29"/>
      <c r="MEK146" s="29"/>
      <c r="MEL146" s="29"/>
      <c r="MEM146" s="29"/>
      <c r="MEN146" s="29"/>
      <c r="MEO146" s="29"/>
      <c r="MEP146" s="29"/>
      <c r="MEQ146" s="29"/>
      <c r="MER146" s="29"/>
      <c r="MES146" s="29"/>
      <c r="MET146" s="29"/>
      <c r="MEU146" s="29"/>
      <c r="MEV146" s="29"/>
      <c r="MEW146" s="29"/>
      <c r="MEX146" s="29"/>
      <c r="MEY146" s="29"/>
      <c r="MEZ146" s="29"/>
      <c r="MFA146" s="29"/>
      <c r="MFB146" s="29"/>
      <c r="MFC146" s="29"/>
      <c r="MFD146" s="29"/>
      <c r="MFE146" s="29"/>
      <c r="MFF146" s="29"/>
      <c r="MFG146" s="29"/>
      <c r="MFH146" s="29"/>
      <c r="MFI146" s="29"/>
      <c r="MFJ146" s="29"/>
      <c r="MFK146" s="29"/>
      <c r="MFL146" s="29"/>
      <c r="MFM146" s="29"/>
      <c r="MFN146" s="29"/>
      <c r="MFO146" s="29"/>
      <c r="MFP146" s="29"/>
      <c r="MFQ146" s="29"/>
      <c r="MFR146" s="29"/>
      <c r="MFS146" s="29"/>
      <c r="MFT146" s="29"/>
      <c r="MFU146" s="29"/>
      <c r="MFV146" s="29"/>
      <c r="MFW146" s="29"/>
      <c r="MFX146" s="29"/>
      <c r="MFY146" s="29"/>
      <c r="MFZ146" s="29"/>
      <c r="MGA146" s="29"/>
      <c r="MGB146" s="29"/>
      <c r="MGC146" s="29"/>
      <c r="MGD146" s="29"/>
      <c r="MGE146" s="29"/>
      <c r="MGF146" s="29"/>
      <c r="MGG146" s="29"/>
      <c r="MGH146" s="29"/>
      <c r="MGI146" s="29"/>
      <c r="MGJ146" s="29"/>
      <c r="MGK146" s="29"/>
      <c r="MGL146" s="29"/>
      <c r="MGM146" s="29"/>
      <c r="MGN146" s="29"/>
      <c r="MGO146" s="29"/>
      <c r="MGP146" s="29"/>
      <c r="MGQ146" s="29"/>
      <c r="MGR146" s="29"/>
      <c r="MGS146" s="29"/>
      <c r="MGT146" s="29"/>
      <c r="MGU146" s="29"/>
      <c r="MGV146" s="29"/>
      <c r="MGW146" s="29"/>
      <c r="MGX146" s="29"/>
      <c r="MGY146" s="29"/>
      <c r="MGZ146" s="29"/>
      <c r="MHA146" s="29"/>
      <c r="MHB146" s="29"/>
      <c r="MHC146" s="29"/>
      <c r="MHD146" s="29"/>
      <c r="MHE146" s="29"/>
      <c r="MHF146" s="29"/>
      <c r="MHG146" s="29"/>
      <c r="MHH146" s="29"/>
      <c r="MHI146" s="29"/>
      <c r="MHJ146" s="29"/>
      <c r="MHK146" s="29"/>
      <c r="MHL146" s="29"/>
      <c r="MHM146" s="29"/>
      <c r="MHN146" s="29"/>
      <c r="MHO146" s="29"/>
      <c r="MHP146" s="29"/>
      <c r="MHQ146" s="29"/>
      <c r="MHR146" s="29"/>
      <c r="MHS146" s="29"/>
      <c r="MHT146" s="29"/>
      <c r="MHU146" s="29"/>
      <c r="MHV146" s="29"/>
      <c r="MHW146" s="29"/>
      <c r="MHX146" s="29"/>
      <c r="MHY146" s="29"/>
      <c r="MHZ146" s="29"/>
      <c r="MIA146" s="29"/>
      <c r="MIB146" s="29"/>
      <c r="MIC146" s="29"/>
      <c r="MID146" s="29"/>
      <c r="MIE146" s="29"/>
      <c r="MIF146" s="29"/>
      <c r="MIG146" s="29"/>
      <c r="MIH146" s="29"/>
      <c r="MII146" s="29"/>
      <c r="MIJ146" s="29"/>
      <c r="MIK146" s="29"/>
      <c r="MIL146" s="29"/>
      <c r="MIM146" s="29"/>
      <c r="MIN146" s="29"/>
      <c r="MIO146" s="29"/>
      <c r="MIP146" s="29"/>
      <c r="MIQ146" s="29"/>
      <c r="MIR146" s="29"/>
      <c r="MIS146" s="29"/>
      <c r="MIT146" s="29"/>
      <c r="MIU146" s="29"/>
      <c r="MIV146" s="29"/>
      <c r="MIW146" s="29"/>
      <c r="MIX146" s="29"/>
      <c r="MIY146" s="29"/>
      <c r="MIZ146" s="29"/>
      <c r="MJA146" s="29"/>
      <c r="MJB146" s="29"/>
      <c r="MJC146" s="29"/>
      <c r="MJD146" s="29"/>
      <c r="MJE146" s="29"/>
      <c r="MJF146" s="29"/>
      <c r="MJG146" s="29"/>
      <c r="MJH146" s="29"/>
      <c r="MJI146" s="29"/>
      <c r="MJJ146" s="29"/>
      <c r="MJK146" s="29"/>
      <c r="MJL146" s="29"/>
      <c r="MJM146" s="29"/>
      <c r="MJN146" s="29"/>
      <c r="MJO146" s="29"/>
      <c r="MJP146" s="29"/>
      <c r="MJQ146" s="29"/>
      <c r="MJR146" s="29"/>
      <c r="MJS146" s="29"/>
      <c r="MJT146" s="29"/>
      <c r="MJU146" s="29"/>
      <c r="MJV146" s="29"/>
      <c r="MJW146" s="29"/>
      <c r="MJX146" s="29"/>
      <c r="MJY146" s="29"/>
      <c r="MJZ146" s="29"/>
      <c r="MKA146" s="29"/>
      <c r="MKB146" s="29"/>
      <c r="MKC146" s="29"/>
      <c r="MKD146" s="29"/>
      <c r="MKE146" s="29"/>
      <c r="MKF146" s="29"/>
      <c r="MKG146" s="29"/>
      <c r="MKH146" s="29"/>
      <c r="MKI146" s="29"/>
      <c r="MKJ146" s="29"/>
      <c r="MKK146" s="29"/>
      <c r="MKL146" s="29"/>
      <c r="MKM146" s="29"/>
      <c r="MKN146" s="29"/>
      <c r="MKO146" s="29"/>
      <c r="MKP146" s="29"/>
      <c r="MKQ146" s="29"/>
      <c r="MKR146" s="29"/>
      <c r="MKS146" s="29"/>
      <c r="MKT146" s="29"/>
      <c r="MKU146" s="29"/>
      <c r="MKV146" s="29"/>
      <c r="MKW146" s="29"/>
      <c r="MKX146" s="29"/>
      <c r="MKY146" s="29"/>
      <c r="MKZ146" s="29"/>
      <c r="MLA146" s="29"/>
      <c r="MLB146" s="29"/>
      <c r="MLC146" s="29"/>
      <c r="MLD146" s="29"/>
      <c r="MLE146" s="29"/>
      <c r="MLF146" s="29"/>
      <c r="MLG146" s="29"/>
      <c r="MLH146" s="29"/>
      <c r="MLI146" s="29"/>
      <c r="MLJ146" s="29"/>
      <c r="MLK146" s="29"/>
      <c r="MLL146" s="29"/>
      <c r="MLM146" s="29"/>
      <c r="MLN146" s="29"/>
      <c r="MLO146" s="29"/>
      <c r="MLP146" s="29"/>
      <c r="MLQ146" s="29"/>
      <c r="MLR146" s="29"/>
      <c r="MLS146" s="29"/>
      <c r="MLT146" s="29"/>
      <c r="MLU146" s="29"/>
      <c r="MLV146" s="29"/>
      <c r="MLW146" s="29"/>
      <c r="MLX146" s="29"/>
      <c r="MLY146" s="29"/>
      <c r="MLZ146" s="29"/>
      <c r="MMA146" s="29"/>
      <c r="MMB146" s="29"/>
      <c r="MMC146" s="29"/>
      <c r="MMD146" s="29"/>
      <c r="MME146" s="29"/>
      <c r="MMF146" s="29"/>
      <c r="MMG146" s="29"/>
      <c r="MMH146" s="29"/>
      <c r="MMI146" s="29"/>
      <c r="MMJ146" s="29"/>
      <c r="MMK146" s="29"/>
      <c r="MML146" s="29"/>
      <c r="MMM146" s="29"/>
      <c r="MMN146" s="29"/>
      <c r="MMO146" s="29"/>
      <c r="MMP146" s="29"/>
      <c r="MMQ146" s="29"/>
      <c r="MMR146" s="29"/>
      <c r="MMS146" s="29"/>
      <c r="MMT146" s="29"/>
      <c r="MMU146" s="29"/>
      <c r="MMV146" s="29"/>
      <c r="MMW146" s="29"/>
      <c r="MMX146" s="29"/>
      <c r="MMY146" s="29"/>
      <c r="MMZ146" s="29"/>
      <c r="MNA146" s="29"/>
      <c r="MNB146" s="29"/>
      <c r="MNC146" s="29"/>
      <c r="MND146" s="29"/>
      <c r="MNE146" s="29"/>
      <c r="MNF146" s="29"/>
      <c r="MNG146" s="29"/>
      <c r="MNH146" s="29"/>
      <c r="MNI146" s="29"/>
      <c r="MNJ146" s="29"/>
      <c r="MNK146" s="29"/>
      <c r="MNL146" s="29"/>
      <c r="MNM146" s="29"/>
      <c r="MNN146" s="29"/>
      <c r="MNO146" s="29"/>
      <c r="MNP146" s="29"/>
      <c r="MNQ146" s="29"/>
      <c r="MNR146" s="29"/>
      <c r="MNS146" s="29"/>
      <c r="MNT146" s="29"/>
      <c r="MNU146" s="29"/>
      <c r="MNV146" s="29"/>
      <c r="MNW146" s="29"/>
      <c r="MNX146" s="29"/>
      <c r="MNY146" s="29"/>
      <c r="MNZ146" s="29"/>
      <c r="MOA146" s="29"/>
      <c r="MOB146" s="29"/>
      <c r="MOC146" s="29"/>
      <c r="MOD146" s="29"/>
      <c r="MOE146" s="29"/>
      <c r="MOF146" s="29"/>
      <c r="MOG146" s="29"/>
      <c r="MOH146" s="29"/>
      <c r="MOI146" s="29"/>
      <c r="MOJ146" s="29"/>
      <c r="MOK146" s="29"/>
      <c r="MOL146" s="29"/>
      <c r="MOM146" s="29"/>
      <c r="MON146" s="29"/>
      <c r="MOO146" s="29"/>
      <c r="MOP146" s="29"/>
      <c r="MOQ146" s="29"/>
      <c r="MOR146" s="29"/>
      <c r="MOS146" s="29"/>
      <c r="MOT146" s="29"/>
      <c r="MOU146" s="29"/>
      <c r="MOV146" s="29"/>
      <c r="MOW146" s="29"/>
      <c r="MOX146" s="29"/>
      <c r="MOY146" s="29"/>
      <c r="MOZ146" s="29"/>
      <c r="MPA146" s="29"/>
      <c r="MPB146" s="29"/>
      <c r="MPC146" s="29"/>
      <c r="MPD146" s="29"/>
      <c r="MPE146" s="29"/>
      <c r="MPF146" s="29"/>
      <c r="MPG146" s="29"/>
      <c r="MPH146" s="29"/>
      <c r="MPI146" s="29"/>
      <c r="MPJ146" s="29"/>
      <c r="MPK146" s="29"/>
      <c r="MPL146" s="29"/>
      <c r="MPM146" s="29"/>
      <c r="MPN146" s="29"/>
      <c r="MPO146" s="29"/>
      <c r="MPP146" s="29"/>
      <c r="MPQ146" s="29"/>
      <c r="MPR146" s="29"/>
      <c r="MPS146" s="29"/>
      <c r="MPT146" s="29"/>
      <c r="MPU146" s="29"/>
      <c r="MPV146" s="29"/>
      <c r="MPW146" s="29"/>
      <c r="MPX146" s="29"/>
      <c r="MPY146" s="29"/>
      <c r="MPZ146" s="29"/>
      <c r="MQA146" s="29"/>
      <c r="MQB146" s="29"/>
      <c r="MQC146" s="29"/>
      <c r="MQD146" s="29"/>
      <c r="MQE146" s="29"/>
      <c r="MQF146" s="29"/>
      <c r="MQG146" s="29"/>
      <c r="MQH146" s="29"/>
      <c r="MQI146" s="29"/>
      <c r="MQJ146" s="29"/>
      <c r="MQK146" s="29"/>
      <c r="MQL146" s="29"/>
      <c r="MQM146" s="29"/>
      <c r="MQN146" s="29"/>
      <c r="MQO146" s="29"/>
      <c r="MQP146" s="29"/>
      <c r="MQQ146" s="29"/>
      <c r="MQR146" s="29"/>
      <c r="MQS146" s="29"/>
      <c r="MQT146" s="29"/>
      <c r="MQU146" s="29"/>
      <c r="MQV146" s="29"/>
      <c r="MQW146" s="29"/>
      <c r="MQX146" s="29"/>
      <c r="MQY146" s="29"/>
      <c r="MQZ146" s="29"/>
      <c r="MRA146" s="29"/>
      <c r="MRB146" s="29"/>
      <c r="MRC146" s="29"/>
      <c r="MRD146" s="29"/>
      <c r="MRE146" s="29"/>
      <c r="MRF146" s="29"/>
      <c r="MRG146" s="29"/>
      <c r="MRH146" s="29"/>
      <c r="MRI146" s="29"/>
      <c r="MRJ146" s="29"/>
      <c r="MRK146" s="29"/>
      <c r="MRL146" s="29"/>
      <c r="MRM146" s="29"/>
      <c r="MRN146" s="29"/>
      <c r="MRO146" s="29"/>
      <c r="MRP146" s="29"/>
      <c r="MRQ146" s="29"/>
      <c r="MRR146" s="29"/>
      <c r="MRS146" s="29"/>
      <c r="MRT146" s="29"/>
      <c r="MRU146" s="29"/>
      <c r="MRV146" s="29"/>
      <c r="MRW146" s="29"/>
      <c r="MRX146" s="29"/>
      <c r="MRY146" s="29"/>
      <c r="MRZ146" s="29"/>
      <c r="MSA146" s="29"/>
      <c r="MSB146" s="29"/>
      <c r="MSC146" s="29"/>
      <c r="MSD146" s="29"/>
      <c r="MSE146" s="29"/>
      <c r="MSF146" s="29"/>
      <c r="MSG146" s="29"/>
      <c r="MSH146" s="29"/>
      <c r="MSI146" s="29"/>
      <c r="MSJ146" s="29"/>
      <c r="MSK146" s="29"/>
      <c r="MSL146" s="29"/>
      <c r="MSM146" s="29"/>
      <c r="MSN146" s="29"/>
      <c r="MSO146" s="29"/>
      <c r="MSP146" s="29"/>
      <c r="MSQ146" s="29"/>
      <c r="MSR146" s="29"/>
      <c r="MSS146" s="29"/>
      <c r="MST146" s="29"/>
      <c r="MSU146" s="29"/>
      <c r="MSV146" s="29"/>
      <c r="MSW146" s="29"/>
      <c r="MSX146" s="29"/>
      <c r="MSY146" s="29"/>
      <c r="MSZ146" s="29"/>
      <c r="MTA146" s="29"/>
      <c r="MTB146" s="29"/>
      <c r="MTC146" s="29"/>
      <c r="MTD146" s="29"/>
      <c r="MTE146" s="29"/>
      <c r="MTF146" s="29"/>
      <c r="MTG146" s="29"/>
      <c r="MTH146" s="29"/>
      <c r="MTI146" s="29"/>
      <c r="MTJ146" s="29"/>
      <c r="MTK146" s="29"/>
      <c r="MTL146" s="29"/>
      <c r="MTM146" s="29"/>
      <c r="MTN146" s="29"/>
      <c r="MTO146" s="29"/>
      <c r="MTP146" s="29"/>
      <c r="MTQ146" s="29"/>
      <c r="MTR146" s="29"/>
      <c r="MTS146" s="29"/>
      <c r="MTT146" s="29"/>
      <c r="MTU146" s="29"/>
      <c r="MTV146" s="29"/>
      <c r="MTW146" s="29"/>
      <c r="MTX146" s="29"/>
      <c r="MTY146" s="29"/>
      <c r="MTZ146" s="29"/>
      <c r="MUA146" s="29"/>
      <c r="MUB146" s="29"/>
      <c r="MUC146" s="29"/>
      <c r="MUD146" s="29"/>
      <c r="MUE146" s="29"/>
      <c r="MUF146" s="29"/>
      <c r="MUG146" s="29"/>
      <c r="MUH146" s="29"/>
      <c r="MUI146" s="29"/>
      <c r="MUJ146" s="29"/>
      <c r="MUK146" s="29"/>
      <c r="MUL146" s="29"/>
      <c r="MUM146" s="29"/>
      <c r="MUN146" s="29"/>
      <c r="MUO146" s="29"/>
      <c r="MUP146" s="29"/>
      <c r="MUQ146" s="29"/>
      <c r="MUR146" s="29"/>
      <c r="MUS146" s="29"/>
      <c r="MUT146" s="29"/>
      <c r="MUU146" s="29"/>
      <c r="MUV146" s="29"/>
      <c r="MUW146" s="29"/>
      <c r="MUX146" s="29"/>
      <c r="MUY146" s="29"/>
      <c r="MUZ146" s="29"/>
      <c r="MVA146" s="29"/>
      <c r="MVB146" s="29"/>
      <c r="MVC146" s="29"/>
      <c r="MVD146" s="29"/>
      <c r="MVE146" s="29"/>
      <c r="MVF146" s="29"/>
      <c r="MVG146" s="29"/>
      <c r="MVH146" s="29"/>
      <c r="MVI146" s="29"/>
      <c r="MVJ146" s="29"/>
      <c r="MVK146" s="29"/>
      <c r="MVL146" s="29"/>
      <c r="MVM146" s="29"/>
      <c r="MVN146" s="29"/>
      <c r="MVO146" s="29"/>
      <c r="MVP146" s="29"/>
      <c r="MVQ146" s="29"/>
      <c r="MVR146" s="29"/>
      <c r="MVS146" s="29"/>
      <c r="MVT146" s="29"/>
      <c r="MVU146" s="29"/>
      <c r="MVV146" s="29"/>
      <c r="MVW146" s="29"/>
      <c r="MVX146" s="29"/>
      <c r="MVY146" s="29"/>
      <c r="MVZ146" s="29"/>
      <c r="MWA146" s="29"/>
      <c r="MWB146" s="29"/>
      <c r="MWC146" s="29"/>
      <c r="MWD146" s="29"/>
      <c r="MWE146" s="29"/>
      <c r="MWF146" s="29"/>
      <c r="MWG146" s="29"/>
      <c r="MWH146" s="29"/>
      <c r="MWI146" s="29"/>
      <c r="MWJ146" s="29"/>
      <c r="MWK146" s="29"/>
      <c r="MWL146" s="29"/>
      <c r="MWM146" s="29"/>
      <c r="MWN146" s="29"/>
      <c r="MWO146" s="29"/>
      <c r="MWP146" s="29"/>
      <c r="MWQ146" s="29"/>
      <c r="MWR146" s="29"/>
      <c r="MWS146" s="29"/>
      <c r="MWT146" s="29"/>
      <c r="MWU146" s="29"/>
      <c r="MWV146" s="29"/>
      <c r="MWW146" s="29"/>
      <c r="MWX146" s="29"/>
      <c r="MWY146" s="29"/>
      <c r="MWZ146" s="29"/>
      <c r="MXA146" s="29"/>
      <c r="MXB146" s="29"/>
      <c r="MXC146" s="29"/>
      <c r="MXD146" s="29"/>
      <c r="MXE146" s="29"/>
      <c r="MXF146" s="29"/>
      <c r="MXG146" s="29"/>
      <c r="MXH146" s="29"/>
      <c r="MXI146" s="29"/>
      <c r="MXJ146" s="29"/>
      <c r="MXK146" s="29"/>
      <c r="MXL146" s="29"/>
      <c r="MXM146" s="29"/>
      <c r="MXN146" s="29"/>
      <c r="MXO146" s="29"/>
      <c r="MXP146" s="29"/>
      <c r="MXQ146" s="29"/>
      <c r="MXR146" s="29"/>
      <c r="MXS146" s="29"/>
      <c r="MXT146" s="29"/>
      <c r="MXU146" s="29"/>
      <c r="MXV146" s="29"/>
      <c r="MXW146" s="29"/>
      <c r="MXX146" s="29"/>
      <c r="MXY146" s="29"/>
      <c r="MXZ146" s="29"/>
      <c r="MYA146" s="29"/>
      <c r="MYB146" s="29"/>
      <c r="MYC146" s="29"/>
      <c r="MYD146" s="29"/>
      <c r="MYE146" s="29"/>
      <c r="MYF146" s="29"/>
      <c r="MYG146" s="29"/>
      <c r="MYH146" s="29"/>
      <c r="MYI146" s="29"/>
      <c r="MYJ146" s="29"/>
      <c r="MYK146" s="29"/>
      <c r="MYL146" s="29"/>
      <c r="MYM146" s="29"/>
      <c r="MYN146" s="29"/>
      <c r="MYO146" s="29"/>
      <c r="MYP146" s="29"/>
      <c r="MYQ146" s="29"/>
      <c r="MYR146" s="29"/>
      <c r="MYS146" s="29"/>
      <c r="MYT146" s="29"/>
      <c r="MYU146" s="29"/>
      <c r="MYV146" s="29"/>
      <c r="MYW146" s="29"/>
      <c r="MYX146" s="29"/>
      <c r="MYY146" s="29"/>
      <c r="MYZ146" s="29"/>
      <c r="MZA146" s="29"/>
      <c r="MZB146" s="29"/>
      <c r="MZC146" s="29"/>
      <c r="MZD146" s="29"/>
      <c r="MZE146" s="29"/>
      <c r="MZF146" s="29"/>
      <c r="MZG146" s="29"/>
      <c r="MZH146" s="29"/>
      <c r="MZI146" s="29"/>
      <c r="MZJ146" s="29"/>
      <c r="MZK146" s="29"/>
      <c r="MZL146" s="29"/>
      <c r="MZM146" s="29"/>
      <c r="MZN146" s="29"/>
      <c r="MZO146" s="29"/>
      <c r="MZP146" s="29"/>
      <c r="MZQ146" s="29"/>
      <c r="MZR146" s="29"/>
      <c r="MZS146" s="29"/>
      <c r="MZT146" s="29"/>
      <c r="MZU146" s="29"/>
      <c r="MZV146" s="29"/>
      <c r="MZW146" s="29"/>
      <c r="MZX146" s="29"/>
      <c r="MZY146" s="29"/>
      <c r="MZZ146" s="29"/>
      <c r="NAA146" s="29"/>
      <c r="NAB146" s="29"/>
      <c r="NAC146" s="29"/>
      <c r="NAD146" s="29"/>
      <c r="NAE146" s="29"/>
      <c r="NAF146" s="29"/>
      <c r="NAG146" s="29"/>
      <c r="NAH146" s="29"/>
      <c r="NAI146" s="29"/>
      <c r="NAJ146" s="29"/>
      <c r="NAK146" s="29"/>
      <c r="NAL146" s="29"/>
      <c r="NAM146" s="29"/>
      <c r="NAN146" s="29"/>
      <c r="NAO146" s="29"/>
      <c r="NAP146" s="29"/>
      <c r="NAQ146" s="29"/>
      <c r="NAR146" s="29"/>
      <c r="NAS146" s="29"/>
      <c r="NAT146" s="29"/>
      <c r="NAU146" s="29"/>
      <c r="NAV146" s="29"/>
      <c r="NAW146" s="29"/>
      <c r="NAX146" s="29"/>
      <c r="NAY146" s="29"/>
      <c r="NAZ146" s="29"/>
      <c r="NBA146" s="29"/>
      <c r="NBB146" s="29"/>
      <c r="NBC146" s="29"/>
      <c r="NBD146" s="29"/>
      <c r="NBE146" s="29"/>
      <c r="NBF146" s="29"/>
      <c r="NBG146" s="29"/>
      <c r="NBH146" s="29"/>
      <c r="NBI146" s="29"/>
      <c r="NBJ146" s="29"/>
      <c r="NBK146" s="29"/>
      <c r="NBL146" s="29"/>
      <c r="NBM146" s="29"/>
      <c r="NBN146" s="29"/>
      <c r="NBO146" s="29"/>
      <c r="NBP146" s="29"/>
      <c r="NBQ146" s="29"/>
      <c r="NBR146" s="29"/>
      <c r="NBS146" s="29"/>
      <c r="NBT146" s="29"/>
      <c r="NBU146" s="29"/>
      <c r="NBV146" s="29"/>
      <c r="NBW146" s="29"/>
      <c r="NBX146" s="29"/>
      <c r="NBY146" s="29"/>
      <c r="NBZ146" s="29"/>
      <c r="NCA146" s="29"/>
      <c r="NCB146" s="29"/>
      <c r="NCC146" s="29"/>
      <c r="NCD146" s="29"/>
      <c r="NCE146" s="29"/>
      <c r="NCF146" s="29"/>
      <c r="NCG146" s="29"/>
      <c r="NCH146" s="29"/>
      <c r="NCI146" s="29"/>
      <c r="NCJ146" s="29"/>
      <c r="NCK146" s="29"/>
      <c r="NCL146" s="29"/>
      <c r="NCM146" s="29"/>
      <c r="NCN146" s="29"/>
      <c r="NCO146" s="29"/>
      <c r="NCP146" s="29"/>
      <c r="NCQ146" s="29"/>
      <c r="NCR146" s="29"/>
      <c r="NCS146" s="29"/>
      <c r="NCT146" s="29"/>
      <c r="NCU146" s="29"/>
      <c r="NCV146" s="29"/>
      <c r="NCW146" s="29"/>
      <c r="NCX146" s="29"/>
      <c r="NCY146" s="29"/>
      <c r="NCZ146" s="29"/>
      <c r="NDA146" s="29"/>
      <c r="NDB146" s="29"/>
      <c r="NDC146" s="29"/>
      <c r="NDD146" s="29"/>
      <c r="NDE146" s="29"/>
      <c r="NDF146" s="29"/>
      <c r="NDG146" s="29"/>
      <c r="NDH146" s="29"/>
      <c r="NDI146" s="29"/>
      <c r="NDJ146" s="29"/>
      <c r="NDK146" s="29"/>
      <c r="NDL146" s="29"/>
      <c r="NDM146" s="29"/>
      <c r="NDN146" s="29"/>
      <c r="NDO146" s="29"/>
      <c r="NDP146" s="29"/>
      <c r="NDQ146" s="29"/>
      <c r="NDR146" s="29"/>
      <c r="NDS146" s="29"/>
      <c r="NDT146" s="29"/>
      <c r="NDU146" s="29"/>
      <c r="NDV146" s="29"/>
      <c r="NDW146" s="29"/>
      <c r="NDX146" s="29"/>
      <c r="NDY146" s="29"/>
      <c r="NDZ146" s="29"/>
      <c r="NEA146" s="29"/>
      <c r="NEB146" s="29"/>
      <c r="NEC146" s="29"/>
      <c r="NED146" s="29"/>
      <c r="NEE146" s="29"/>
      <c r="NEF146" s="29"/>
      <c r="NEG146" s="29"/>
      <c r="NEH146" s="29"/>
      <c r="NEI146" s="29"/>
      <c r="NEJ146" s="29"/>
      <c r="NEK146" s="29"/>
      <c r="NEL146" s="29"/>
      <c r="NEM146" s="29"/>
      <c r="NEN146" s="29"/>
      <c r="NEO146" s="29"/>
      <c r="NEP146" s="29"/>
      <c r="NEQ146" s="29"/>
      <c r="NER146" s="29"/>
      <c r="NES146" s="29"/>
      <c r="NET146" s="29"/>
      <c r="NEU146" s="29"/>
      <c r="NEV146" s="29"/>
      <c r="NEW146" s="29"/>
      <c r="NEX146" s="29"/>
      <c r="NEY146" s="29"/>
      <c r="NEZ146" s="29"/>
      <c r="NFA146" s="29"/>
      <c r="NFB146" s="29"/>
      <c r="NFC146" s="29"/>
      <c r="NFD146" s="29"/>
      <c r="NFE146" s="29"/>
      <c r="NFF146" s="29"/>
      <c r="NFG146" s="29"/>
      <c r="NFH146" s="29"/>
      <c r="NFI146" s="29"/>
      <c r="NFJ146" s="29"/>
      <c r="NFK146" s="29"/>
      <c r="NFL146" s="29"/>
      <c r="NFM146" s="29"/>
      <c r="NFN146" s="29"/>
      <c r="NFO146" s="29"/>
      <c r="NFP146" s="29"/>
      <c r="NFQ146" s="29"/>
      <c r="NFR146" s="29"/>
      <c r="NFS146" s="29"/>
      <c r="NFT146" s="29"/>
      <c r="NFU146" s="29"/>
      <c r="NFV146" s="29"/>
      <c r="NFW146" s="29"/>
      <c r="NFX146" s="29"/>
      <c r="NFY146" s="29"/>
      <c r="NFZ146" s="29"/>
      <c r="NGA146" s="29"/>
      <c r="NGB146" s="29"/>
      <c r="NGC146" s="29"/>
      <c r="NGD146" s="29"/>
      <c r="NGE146" s="29"/>
      <c r="NGF146" s="29"/>
      <c r="NGG146" s="29"/>
      <c r="NGH146" s="29"/>
      <c r="NGI146" s="29"/>
      <c r="NGJ146" s="29"/>
      <c r="NGK146" s="29"/>
      <c r="NGL146" s="29"/>
      <c r="NGM146" s="29"/>
      <c r="NGN146" s="29"/>
      <c r="NGO146" s="29"/>
      <c r="NGP146" s="29"/>
      <c r="NGQ146" s="29"/>
      <c r="NGR146" s="29"/>
      <c r="NGS146" s="29"/>
      <c r="NGT146" s="29"/>
      <c r="NGU146" s="29"/>
      <c r="NGV146" s="29"/>
      <c r="NGW146" s="29"/>
      <c r="NGX146" s="29"/>
      <c r="NGY146" s="29"/>
      <c r="NGZ146" s="29"/>
      <c r="NHA146" s="29"/>
      <c r="NHB146" s="29"/>
      <c r="NHC146" s="29"/>
      <c r="NHD146" s="29"/>
      <c r="NHE146" s="29"/>
      <c r="NHF146" s="29"/>
      <c r="NHG146" s="29"/>
      <c r="NHH146" s="29"/>
      <c r="NHI146" s="29"/>
      <c r="NHJ146" s="29"/>
      <c r="NHK146" s="29"/>
      <c r="NHL146" s="29"/>
      <c r="NHM146" s="29"/>
      <c r="NHN146" s="29"/>
      <c r="NHO146" s="29"/>
      <c r="NHP146" s="29"/>
      <c r="NHQ146" s="29"/>
      <c r="NHR146" s="29"/>
      <c r="NHS146" s="29"/>
      <c r="NHT146" s="29"/>
      <c r="NHU146" s="29"/>
      <c r="NHV146" s="29"/>
      <c r="NHW146" s="29"/>
      <c r="NHX146" s="29"/>
      <c r="NHY146" s="29"/>
      <c r="NHZ146" s="29"/>
      <c r="NIA146" s="29"/>
      <c r="NIB146" s="29"/>
      <c r="NIC146" s="29"/>
      <c r="NID146" s="29"/>
      <c r="NIE146" s="29"/>
      <c r="NIF146" s="29"/>
      <c r="NIG146" s="29"/>
      <c r="NIH146" s="29"/>
      <c r="NII146" s="29"/>
      <c r="NIJ146" s="29"/>
      <c r="NIK146" s="29"/>
      <c r="NIL146" s="29"/>
      <c r="NIM146" s="29"/>
      <c r="NIN146" s="29"/>
      <c r="NIO146" s="29"/>
      <c r="NIP146" s="29"/>
      <c r="NIQ146" s="29"/>
      <c r="NIR146" s="29"/>
      <c r="NIS146" s="29"/>
      <c r="NIT146" s="29"/>
      <c r="NIU146" s="29"/>
      <c r="NIV146" s="29"/>
      <c r="NIW146" s="29"/>
      <c r="NIX146" s="29"/>
      <c r="NIY146" s="29"/>
      <c r="NIZ146" s="29"/>
      <c r="NJA146" s="29"/>
      <c r="NJB146" s="29"/>
      <c r="NJC146" s="29"/>
      <c r="NJD146" s="29"/>
      <c r="NJE146" s="29"/>
      <c r="NJF146" s="29"/>
      <c r="NJG146" s="29"/>
      <c r="NJH146" s="29"/>
      <c r="NJI146" s="29"/>
      <c r="NJJ146" s="29"/>
      <c r="NJK146" s="29"/>
      <c r="NJL146" s="29"/>
      <c r="NJM146" s="29"/>
      <c r="NJN146" s="29"/>
      <c r="NJO146" s="29"/>
      <c r="NJP146" s="29"/>
      <c r="NJQ146" s="29"/>
      <c r="NJR146" s="29"/>
      <c r="NJS146" s="29"/>
      <c r="NJT146" s="29"/>
      <c r="NJU146" s="29"/>
      <c r="NJV146" s="29"/>
      <c r="NJW146" s="29"/>
      <c r="NJX146" s="29"/>
      <c r="NJY146" s="29"/>
      <c r="NJZ146" s="29"/>
      <c r="NKA146" s="29"/>
      <c r="NKB146" s="29"/>
      <c r="NKC146" s="29"/>
      <c r="NKD146" s="29"/>
      <c r="NKE146" s="29"/>
      <c r="NKF146" s="29"/>
      <c r="NKG146" s="29"/>
      <c r="NKH146" s="29"/>
      <c r="NKI146" s="29"/>
      <c r="NKJ146" s="29"/>
      <c r="NKK146" s="29"/>
      <c r="NKL146" s="29"/>
      <c r="NKM146" s="29"/>
      <c r="NKN146" s="29"/>
      <c r="NKO146" s="29"/>
      <c r="NKP146" s="29"/>
      <c r="NKQ146" s="29"/>
      <c r="NKR146" s="29"/>
      <c r="NKS146" s="29"/>
      <c r="NKT146" s="29"/>
      <c r="NKU146" s="29"/>
      <c r="NKV146" s="29"/>
      <c r="NKW146" s="29"/>
      <c r="NKX146" s="29"/>
      <c r="NKY146" s="29"/>
      <c r="NKZ146" s="29"/>
      <c r="NLA146" s="29"/>
      <c r="NLB146" s="29"/>
      <c r="NLC146" s="29"/>
      <c r="NLD146" s="29"/>
      <c r="NLE146" s="29"/>
      <c r="NLF146" s="29"/>
      <c r="NLG146" s="29"/>
      <c r="NLH146" s="29"/>
      <c r="NLI146" s="29"/>
      <c r="NLJ146" s="29"/>
      <c r="NLK146" s="29"/>
      <c r="NLL146" s="29"/>
      <c r="NLM146" s="29"/>
      <c r="NLN146" s="29"/>
      <c r="NLO146" s="29"/>
      <c r="NLP146" s="29"/>
      <c r="NLQ146" s="29"/>
      <c r="NLR146" s="29"/>
      <c r="NLS146" s="29"/>
      <c r="NLT146" s="29"/>
      <c r="NLU146" s="29"/>
      <c r="NLV146" s="29"/>
      <c r="NLW146" s="29"/>
      <c r="NLX146" s="29"/>
      <c r="NLY146" s="29"/>
      <c r="NLZ146" s="29"/>
      <c r="NMA146" s="29"/>
      <c r="NMB146" s="29"/>
      <c r="NMC146" s="29"/>
      <c r="NMD146" s="29"/>
      <c r="NME146" s="29"/>
      <c r="NMF146" s="29"/>
      <c r="NMG146" s="29"/>
      <c r="NMH146" s="29"/>
      <c r="NMI146" s="29"/>
      <c r="NMJ146" s="29"/>
      <c r="NMK146" s="29"/>
      <c r="NML146" s="29"/>
      <c r="NMM146" s="29"/>
      <c r="NMN146" s="29"/>
      <c r="NMO146" s="29"/>
      <c r="NMP146" s="29"/>
      <c r="NMQ146" s="29"/>
      <c r="NMR146" s="29"/>
      <c r="NMS146" s="29"/>
      <c r="NMT146" s="29"/>
      <c r="NMU146" s="29"/>
      <c r="NMV146" s="29"/>
      <c r="NMW146" s="29"/>
      <c r="NMX146" s="29"/>
      <c r="NMY146" s="29"/>
      <c r="NMZ146" s="29"/>
      <c r="NNA146" s="29"/>
      <c r="NNB146" s="29"/>
      <c r="NNC146" s="29"/>
      <c r="NND146" s="29"/>
      <c r="NNE146" s="29"/>
      <c r="NNF146" s="29"/>
      <c r="NNG146" s="29"/>
      <c r="NNH146" s="29"/>
      <c r="NNI146" s="29"/>
      <c r="NNJ146" s="29"/>
      <c r="NNK146" s="29"/>
      <c r="NNL146" s="29"/>
      <c r="NNM146" s="29"/>
      <c r="NNN146" s="29"/>
      <c r="NNO146" s="29"/>
      <c r="NNP146" s="29"/>
      <c r="NNQ146" s="29"/>
      <c r="NNR146" s="29"/>
      <c r="NNS146" s="29"/>
      <c r="NNT146" s="29"/>
      <c r="NNU146" s="29"/>
      <c r="NNV146" s="29"/>
      <c r="NNW146" s="29"/>
      <c r="NNX146" s="29"/>
      <c r="NNY146" s="29"/>
      <c r="NNZ146" s="29"/>
      <c r="NOA146" s="29"/>
      <c r="NOB146" s="29"/>
      <c r="NOC146" s="29"/>
      <c r="NOD146" s="29"/>
      <c r="NOE146" s="29"/>
      <c r="NOF146" s="29"/>
      <c r="NOG146" s="29"/>
      <c r="NOH146" s="29"/>
      <c r="NOI146" s="29"/>
      <c r="NOJ146" s="29"/>
      <c r="NOK146" s="29"/>
      <c r="NOL146" s="29"/>
      <c r="NOM146" s="29"/>
      <c r="NON146" s="29"/>
      <c r="NOO146" s="29"/>
      <c r="NOP146" s="29"/>
      <c r="NOQ146" s="29"/>
      <c r="NOR146" s="29"/>
      <c r="NOS146" s="29"/>
      <c r="NOT146" s="29"/>
      <c r="NOU146" s="29"/>
      <c r="NOV146" s="29"/>
      <c r="NOW146" s="29"/>
      <c r="NOX146" s="29"/>
      <c r="NOY146" s="29"/>
      <c r="NOZ146" s="29"/>
      <c r="NPA146" s="29"/>
      <c r="NPB146" s="29"/>
      <c r="NPC146" s="29"/>
      <c r="NPD146" s="29"/>
      <c r="NPE146" s="29"/>
      <c r="NPF146" s="29"/>
      <c r="NPG146" s="29"/>
      <c r="NPH146" s="29"/>
      <c r="NPI146" s="29"/>
      <c r="NPJ146" s="29"/>
      <c r="NPK146" s="29"/>
      <c r="NPL146" s="29"/>
      <c r="NPM146" s="29"/>
      <c r="NPN146" s="29"/>
      <c r="NPO146" s="29"/>
      <c r="NPP146" s="29"/>
      <c r="NPQ146" s="29"/>
      <c r="NPR146" s="29"/>
      <c r="NPS146" s="29"/>
      <c r="NPT146" s="29"/>
      <c r="NPU146" s="29"/>
      <c r="NPV146" s="29"/>
      <c r="NPW146" s="29"/>
      <c r="NPX146" s="29"/>
      <c r="NPY146" s="29"/>
      <c r="NPZ146" s="29"/>
      <c r="NQA146" s="29"/>
      <c r="NQB146" s="29"/>
      <c r="NQC146" s="29"/>
      <c r="NQD146" s="29"/>
      <c r="NQE146" s="29"/>
      <c r="NQF146" s="29"/>
      <c r="NQG146" s="29"/>
      <c r="NQH146" s="29"/>
      <c r="NQI146" s="29"/>
      <c r="NQJ146" s="29"/>
      <c r="NQK146" s="29"/>
      <c r="NQL146" s="29"/>
      <c r="NQM146" s="29"/>
      <c r="NQN146" s="29"/>
      <c r="NQO146" s="29"/>
      <c r="NQP146" s="29"/>
      <c r="NQQ146" s="29"/>
      <c r="NQR146" s="29"/>
      <c r="NQS146" s="29"/>
      <c r="NQT146" s="29"/>
      <c r="NQU146" s="29"/>
      <c r="NQV146" s="29"/>
      <c r="NQW146" s="29"/>
      <c r="NQX146" s="29"/>
      <c r="NQY146" s="29"/>
      <c r="NQZ146" s="29"/>
      <c r="NRA146" s="29"/>
      <c r="NRB146" s="29"/>
      <c r="NRC146" s="29"/>
      <c r="NRD146" s="29"/>
      <c r="NRE146" s="29"/>
      <c r="NRF146" s="29"/>
      <c r="NRG146" s="29"/>
      <c r="NRH146" s="29"/>
      <c r="NRI146" s="29"/>
      <c r="NRJ146" s="29"/>
      <c r="NRK146" s="29"/>
      <c r="NRL146" s="29"/>
      <c r="NRM146" s="29"/>
      <c r="NRN146" s="29"/>
      <c r="NRO146" s="29"/>
      <c r="NRP146" s="29"/>
      <c r="NRQ146" s="29"/>
      <c r="NRR146" s="29"/>
      <c r="NRS146" s="29"/>
      <c r="NRT146" s="29"/>
      <c r="NRU146" s="29"/>
      <c r="NRV146" s="29"/>
      <c r="NRW146" s="29"/>
      <c r="NRX146" s="29"/>
      <c r="NRY146" s="29"/>
      <c r="NRZ146" s="29"/>
      <c r="NSA146" s="29"/>
      <c r="NSB146" s="29"/>
      <c r="NSC146" s="29"/>
      <c r="NSD146" s="29"/>
      <c r="NSE146" s="29"/>
      <c r="NSF146" s="29"/>
      <c r="NSG146" s="29"/>
      <c r="NSH146" s="29"/>
      <c r="NSI146" s="29"/>
      <c r="NSJ146" s="29"/>
      <c r="NSK146" s="29"/>
      <c r="NSL146" s="29"/>
      <c r="NSM146" s="29"/>
      <c r="NSN146" s="29"/>
      <c r="NSO146" s="29"/>
      <c r="NSP146" s="29"/>
      <c r="NSQ146" s="29"/>
      <c r="NSR146" s="29"/>
      <c r="NSS146" s="29"/>
      <c r="NST146" s="29"/>
      <c r="NSU146" s="29"/>
      <c r="NSV146" s="29"/>
      <c r="NSW146" s="29"/>
      <c r="NSX146" s="29"/>
      <c r="NSY146" s="29"/>
      <c r="NSZ146" s="29"/>
      <c r="NTA146" s="29"/>
      <c r="NTB146" s="29"/>
      <c r="NTC146" s="29"/>
      <c r="NTD146" s="29"/>
      <c r="NTE146" s="29"/>
      <c r="NTF146" s="29"/>
      <c r="NTG146" s="29"/>
      <c r="NTH146" s="29"/>
      <c r="NTI146" s="29"/>
      <c r="NTJ146" s="29"/>
      <c r="NTK146" s="29"/>
      <c r="NTL146" s="29"/>
      <c r="NTM146" s="29"/>
      <c r="NTN146" s="29"/>
      <c r="NTO146" s="29"/>
      <c r="NTP146" s="29"/>
      <c r="NTQ146" s="29"/>
      <c r="NTR146" s="29"/>
      <c r="NTS146" s="29"/>
      <c r="NTT146" s="29"/>
      <c r="NTU146" s="29"/>
      <c r="NTV146" s="29"/>
      <c r="NTW146" s="29"/>
      <c r="NTX146" s="29"/>
      <c r="NTY146" s="29"/>
      <c r="NTZ146" s="29"/>
      <c r="NUA146" s="29"/>
      <c r="NUB146" s="29"/>
      <c r="NUC146" s="29"/>
      <c r="NUD146" s="29"/>
      <c r="NUE146" s="29"/>
      <c r="NUF146" s="29"/>
      <c r="NUG146" s="29"/>
      <c r="NUH146" s="29"/>
      <c r="NUI146" s="29"/>
      <c r="NUJ146" s="29"/>
      <c r="NUK146" s="29"/>
      <c r="NUL146" s="29"/>
      <c r="NUM146" s="29"/>
      <c r="NUN146" s="29"/>
      <c r="NUO146" s="29"/>
      <c r="NUP146" s="29"/>
      <c r="NUQ146" s="29"/>
      <c r="NUR146" s="29"/>
      <c r="NUS146" s="29"/>
      <c r="NUT146" s="29"/>
      <c r="NUU146" s="29"/>
      <c r="NUV146" s="29"/>
      <c r="NUW146" s="29"/>
      <c r="NUX146" s="29"/>
      <c r="NUY146" s="29"/>
      <c r="NUZ146" s="29"/>
      <c r="NVA146" s="29"/>
      <c r="NVB146" s="29"/>
      <c r="NVC146" s="29"/>
      <c r="NVD146" s="29"/>
      <c r="NVE146" s="29"/>
      <c r="NVF146" s="29"/>
      <c r="NVG146" s="29"/>
      <c r="NVH146" s="29"/>
      <c r="NVI146" s="29"/>
      <c r="NVJ146" s="29"/>
      <c r="NVK146" s="29"/>
      <c r="NVL146" s="29"/>
      <c r="NVM146" s="29"/>
      <c r="NVN146" s="29"/>
      <c r="NVO146" s="29"/>
      <c r="NVP146" s="29"/>
      <c r="NVQ146" s="29"/>
      <c r="NVR146" s="29"/>
      <c r="NVS146" s="29"/>
      <c r="NVT146" s="29"/>
      <c r="NVU146" s="29"/>
      <c r="NVV146" s="29"/>
      <c r="NVW146" s="29"/>
      <c r="NVX146" s="29"/>
      <c r="NVY146" s="29"/>
      <c r="NVZ146" s="29"/>
      <c r="NWA146" s="29"/>
      <c r="NWB146" s="29"/>
      <c r="NWC146" s="29"/>
      <c r="NWD146" s="29"/>
      <c r="NWE146" s="29"/>
      <c r="NWF146" s="29"/>
      <c r="NWG146" s="29"/>
      <c r="NWH146" s="29"/>
      <c r="NWI146" s="29"/>
      <c r="NWJ146" s="29"/>
      <c r="NWK146" s="29"/>
      <c r="NWL146" s="29"/>
      <c r="NWM146" s="29"/>
      <c r="NWN146" s="29"/>
      <c r="NWO146" s="29"/>
      <c r="NWP146" s="29"/>
      <c r="NWQ146" s="29"/>
      <c r="NWR146" s="29"/>
      <c r="NWS146" s="29"/>
      <c r="NWT146" s="29"/>
      <c r="NWU146" s="29"/>
      <c r="NWV146" s="29"/>
      <c r="NWW146" s="29"/>
      <c r="NWX146" s="29"/>
      <c r="NWY146" s="29"/>
      <c r="NWZ146" s="29"/>
      <c r="NXA146" s="29"/>
      <c r="NXB146" s="29"/>
      <c r="NXC146" s="29"/>
      <c r="NXD146" s="29"/>
      <c r="NXE146" s="29"/>
      <c r="NXF146" s="29"/>
      <c r="NXG146" s="29"/>
      <c r="NXH146" s="29"/>
      <c r="NXI146" s="29"/>
      <c r="NXJ146" s="29"/>
      <c r="NXK146" s="29"/>
      <c r="NXL146" s="29"/>
      <c r="NXM146" s="29"/>
      <c r="NXN146" s="29"/>
      <c r="NXO146" s="29"/>
      <c r="NXP146" s="29"/>
      <c r="NXQ146" s="29"/>
      <c r="NXR146" s="29"/>
      <c r="NXS146" s="29"/>
      <c r="NXT146" s="29"/>
      <c r="NXU146" s="29"/>
      <c r="NXV146" s="29"/>
      <c r="NXW146" s="29"/>
      <c r="NXX146" s="29"/>
      <c r="NXY146" s="29"/>
      <c r="NXZ146" s="29"/>
      <c r="NYA146" s="29"/>
      <c r="NYB146" s="29"/>
      <c r="NYC146" s="29"/>
      <c r="NYD146" s="29"/>
      <c r="NYE146" s="29"/>
      <c r="NYF146" s="29"/>
      <c r="NYG146" s="29"/>
      <c r="NYH146" s="29"/>
      <c r="NYI146" s="29"/>
      <c r="NYJ146" s="29"/>
      <c r="NYK146" s="29"/>
      <c r="NYL146" s="29"/>
      <c r="NYM146" s="29"/>
      <c r="NYN146" s="29"/>
      <c r="NYO146" s="29"/>
      <c r="NYP146" s="29"/>
      <c r="NYQ146" s="29"/>
      <c r="NYR146" s="29"/>
      <c r="NYS146" s="29"/>
      <c r="NYT146" s="29"/>
      <c r="NYU146" s="29"/>
      <c r="NYV146" s="29"/>
      <c r="NYW146" s="29"/>
      <c r="NYX146" s="29"/>
      <c r="NYY146" s="29"/>
      <c r="NYZ146" s="29"/>
      <c r="NZA146" s="29"/>
      <c r="NZB146" s="29"/>
      <c r="NZC146" s="29"/>
      <c r="NZD146" s="29"/>
      <c r="NZE146" s="29"/>
      <c r="NZF146" s="29"/>
      <c r="NZG146" s="29"/>
      <c r="NZH146" s="29"/>
      <c r="NZI146" s="29"/>
      <c r="NZJ146" s="29"/>
      <c r="NZK146" s="29"/>
      <c r="NZL146" s="29"/>
      <c r="NZM146" s="29"/>
      <c r="NZN146" s="29"/>
      <c r="NZO146" s="29"/>
      <c r="NZP146" s="29"/>
      <c r="NZQ146" s="29"/>
      <c r="NZR146" s="29"/>
      <c r="NZS146" s="29"/>
      <c r="NZT146" s="29"/>
      <c r="NZU146" s="29"/>
      <c r="NZV146" s="29"/>
      <c r="NZW146" s="29"/>
      <c r="NZX146" s="29"/>
      <c r="NZY146" s="29"/>
      <c r="NZZ146" s="29"/>
      <c r="OAA146" s="29"/>
      <c r="OAB146" s="29"/>
      <c r="OAC146" s="29"/>
      <c r="OAD146" s="29"/>
      <c r="OAE146" s="29"/>
      <c r="OAF146" s="29"/>
      <c r="OAG146" s="29"/>
      <c r="OAH146" s="29"/>
      <c r="OAI146" s="29"/>
      <c r="OAJ146" s="29"/>
      <c r="OAK146" s="29"/>
      <c r="OAL146" s="29"/>
      <c r="OAM146" s="29"/>
      <c r="OAN146" s="29"/>
      <c r="OAO146" s="29"/>
      <c r="OAP146" s="29"/>
      <c r="OAQ146" s="29"/>
      <c r="OAR146" s="29"/>
      <c r="OAS146" s="29"/>
      <c r="OAT146" s="29"/>
      <c r="OAU146" s="29"/>
      <c r="OAV146" s="29"/>
      <c r="OAW146" s="29"/>
      <c r="OAX146" s="29"/>
      <c r="OAY146" s="29"/>
      <c r="OAZ146" s="29"/>
      <c r="OBA146" s="29"/>
      <c r="OBB146" s="29"/>
      <c r="OBC146" s="29"/>
      <c r="OBD146" s="29"/>
      <c r="OBE146" s="29"/>
      <c r="OBF146" s="29"/>
      <c r="OBG146" s="29"/>
      <c r="OBH146" s="29"/>
      <c r="OBI146" s="29"/>
      <c r="OBJ146" s="29"/>
      <c r="OBK146" s="29"/>
      <c r="OBL146" s="29"/>
      <c r="OBM146" s="29"/>
      <c r="OBN146" s="29"/>
      <c r="OBO146" s="29"/>
      <c r="OBP146" s="29"/>
      <c r="OBQ146" s="29"/>
      <c r="OBR146" s="29"/>
      <c r="OBS146" s="29"/>
      <c r="OBT146" s="29"/>
      <c r="OBU146" s="29"/>
      <c r="OBV146" s="29"/>
      <c r="OBW146" s="29"/>
      <c r="OBX146" s="29"/>
      <c r="OBY146" s="29"/>
      <c r="OBZ146" s="29"/>
      <c r="OCA146" s="29"/>
      <c r="OCB146" s="29"/>
      <c r="OCC146" s="29"/>
      <c r="OCD146" s="29"/>
      <c r="OCE146" s="29"/>
      <c r="OCF146" s="29"/>
      <c r="OCG146" s="29"/>
      <c r="OCH146" s="29"/>
      <c r="OCI146" s="29"/>
      <c r="OCJ146" s="29"/>
      <c r="OCK146" s="29"/>
      <c r="OCL146" s="29"/>
      <c r="OCM146" s="29"/>
      <c r="OCN146" s="29"/>
      <c r="OCO146" s="29"/>
      <c r="OCP146" s="29"/>
      <c r="OCQ146" s="29"/>
      <c r="OCR146" s="29"/>
      <c r="OCS146" s="29"/>
      <c r="OCT146" s="29"/>
      <c r="OCU146" s="29"/>
      <c r="OCV146" s="29"/>
      <c r="OCW146" s="29"/>
      <c r="OCX146" s="29"/>
      <c r="OCY146" s="29"/>
      <c r="OCZ146" s="29"/>
      <c r="ODA146" s="29"/>
      <c r="ODB146" s="29"/>
      <c r="ODC146" s="29"/>
      <c r="ODD146" s="29"/>
      <c r="ODE146" s="29"/>
      <c r="ODF146" s="29"/>
      <c r="ODG146" s="29"/>
      <c r="ODH146" s="29"/>
      <c r="ODI146" s="29"/>
      <c r="ODJ146" s="29"/>
      <c r="ODK146" s="29"/>
      <c r="ODL146" s="29"/>
      <c r="ODM146" s="29"/>
      <c r="ODN146" s="29"/>
      <c r="ODO146" s="29"/>
      <c r="ODP146" s="29"/>
      <c r="ODQ146" s="29"/>
      <c r="ODR146" s="29"/>
      <c r="ODS146" s="29"/>
      <c r="ODT146" s="29"/>
      <c r="ODU146" s="29"/>
      <c r="ODV146" s="29"/>
      <c r="ODW146" s="29"/>
      <c r="ODX146" s="29"/>
      <c r="ODY146" s="29"/>
      <c r="ODZ146" s="29"/>
      <c r="OEA146" s="29"/>
      <c r="OEB146" s="29"/>
      <c r="OEC146" s="29"/>
      <c r="OED146" s="29"/>
      <c r="OEE146" s="29"/>
      <c r="OEF146" s="29"/>
      <c r="OEG146" s="29"/>
      <c r="OEH146" s="29"/>
      <c r="OEI146" s="29"/>
      <c r="OEJ146" s="29"/>
      <c r="OEK146" s="29"/>
      <c r="OEL146" s="29"/>
      <c r="OEM146" s="29"/>
      <c r="OEN146" s="29"/>
      <c r="OEO146" s="29"/>
      <c r="OEP146" s="29"/>
      <c r="OEQ146" s="29"/>
      <c r="OER146" s="29"/>
      <c r="OES146" s="29"/>
      <c r="OET146" s="29"/>
      <c r="OEU146" s="29"/>
      <c r="OEV146" s="29"/>
      <c r="OEW146" s="29"/>
      <c r="OEX146" s="29"/>
      <c r="OEY146" s="29"/>
      <c r="OEZ146" s="29"/>
      <c r="OFA146" s="29"/>
      <c r="OFB146" s="29"/>
      <c r="OFC146" s="29"/>
      <c r="OFD146" s="29"/>
      <c r="OFE146" s="29"/>
      <c r="OFF146" s="29"/>
      <c r="OFG146" s="29"/>
      <c r="OFH146" s="29"/>
      <c r="OFI146" s="29"/>
      <c r="OFJ146" s="29"/>
      <c r="OFK146" s="29"/>
      <c r="OFL146" s="29"/>
      <c r="OFM146" s="29"/>
      <c r="OFN146" s="29"/>
      <c r="OFO146" s="29"/>
      <c r="OFP146" s="29"/>
      <c r="OFQ146" s="29"/>
      <c r="OFR146" s="29"/>
      <c r="OFS146" s="29"/>
      <c r="OFT146" s="29"/>
      <c r="OFU146" s="29"/>
      <c r="OFV146" s="29"/>
      <c r="OFW146" s="29"/>
      <c r="OFX146" s="29"/>
      <c r="OFY146" s="29"/>
      <c r="OFZ146" s="29"/>
      <c r="OGA146" s="29"/>
      <c r="OGB146" s="29"/>
      <c r="OGC146" s="29"/>
      <c r="OGD146" s="29"/>
      <c r="OGE146" s="29"/>
      <c r="OGF146" s="29"/>
      <c r="OGG146" s="29"/>
      <c r="OGH146" s="29"/>
      <c r="OGI146" s="29"/>
      <c r="OGJ146" s="29"/>
      <c r="OGK146" s="29"/>
      <c r="OGL146" s="29"/>
      <c r="OGM146" s="29"/>
      <c r="OGN146" s="29"/>
      <c r="OGO146" s="29"/>
      <c r="OGP146" s="29"/>
      <c r="OGQ146" s="29"/>
      <c r="OGR146" s="29"/>
      <c r="OGS146" s="29"/>
      <c r="OGT146" s="29"/>
      <c r="OGU146" s="29"/>
      <c r="OGV146" s="29"/>
      <c r="OGW146" s="29"/>
      <c r="OGX146" s="29"/>
      <c r="OGY146" s="29"/>
      <c r="OGZ146" s="29"/>
      <c r="OHA146" s="29"/>
      <c r="OHB146" s="29"/>
      <c r="OHC146" s="29"/>
      <c r="OHD146" s="29"/>
      <c r="OHE146" s="29"/>
      <c r="OHF146" s="29"/>
      <c r="OHG146" s="29"/>
      <c r="OHH146" s="29"/>
      <c r="OHI146" s="29"/>
      <c r="OHJ146" s="29"/>
      <c r="OHK146" s="29"/>
      <c r="OHL146" s="29"/>
      <c r="OHM146" s="29"/>
      <c r="OHN146" s="29"/>
      <c r="OHO146" s="29"/>
      <c r="OHP146" s="29"/>
      <c r="OHQ146" s="29"/>
      <c r="OHR146" s="29"/>
      <c r="OHS146" s="29"/>
      <c r="OHT146" s="29"/>
      <c r="OHU146" s="29"/>
      <c r="OHV146" s="29"/>
      <c r="OHW146" s="29"/>
      <c r="OHX146" s="29"/>
      <c r="OHY146" s="29"/>
      <c r="OHZ146" s="29"/>
      <c r="OIA146" s="29"/>
      <c r="OIB146" s="29"/>
      <c r="OIC146" s="29"/>
      <c r="OID146" s="29"/>
      <c r="OIE146" s="29"/>
      <c r="OIF146" s="29"/>
      <c r="OIG146" s="29"/>
      <c r="OIH146" s="29"/>
      <c r="OII146" s="29"/>
      <c r="OIJ146" s="29"/>
      <c r="OIK146" s="29"/>
      <c r="OIL146" s="29"/>
      <c r="OIM146" s="29"/>
      <c r="OIN146" s="29"/>
      <c r="OIO146" s="29"/>
      <c r="OIP146" s="29"/>
      <c r="OIQ146" s="29"/>
      <c r="OIR146" s="29"/>
      <c r="OIS146" s="29"/>
      <c r="OIT146" s="29"/>
      <c r="OIU146" s="29"/>
      <c r="OIV146" s="29"/>
      <c r="OIW146" s="29"/>
      <c r="OIX146" s="29"/>
      <c r="OIY146" s="29"/>
      <c r="OIZ146" s="29"/>
      <c r="OJA146" s="29"/>
      <c r="OJB146" s="29"/>
      <c r="OJC146" s="29"/>
      <c r="OJD146" s="29"/>
      <c r="OJE146" s="29"/>
      <c r="OJF146" s="29"/>
      <c r="OJG146" s="29"/>
      <c r="OJH146" s="29"/>
      <c r="OJI146" s="29"/>
      <c r="OJJ146" s="29"/>
      <c r="OJK146" s="29"/>
      <c r="OJL146" s="29"/>
      <c r="OJM146" s="29"/>
      <c r="OJN146" s="29"/>
      <c r="OJO146" s="29"/>
      <c r="OJP146" s="29"/>
      <c r="OJQ146" s="29"/>
      <c r="OJR146" s="29"/>
      <c r="OJS146" s="29"/>
      <c r="OJT146" s="29"/>
      <c r="OJU146" s="29"/>
      <c r="OJV146" s="29"/>
      <c r="OJW146" s="29"/>
      <c r="OJX146" s="29"/>
      <c r="OJY146" s="29"/>
      <c r="OJZ146" s="29"/>
      <c r="OKA146" s="29"/>
      <c r="OKB146" s="29"/>
      <c r="OKC146" s="29"/>
      <c r="OKD146" s="29"/>
      <c r="OKE146" s="29"/>
      <c r="OKF146" s="29"/>
      <c r="OKG146" s="29"/>
      <c r="OKH146" s="29"/>
      <c r="OKI146" s="29"/>
      <c r="OKJ146" s="29"/>
      <c r="OKK146" s="29"/>
      <c r="OKL146" s="29"/>
      <c r="OKM146" s="29"/>
      <c r="OKN146" s="29"/>
      <c r="OKO146" s="29"/>
      <c r="OKP146" s="29"/>
      <c r="OKQ146" s="29"/>
      <c r="OKR146" s="29"/>
      <c r="OKS146" s="29"/>
      <c r="OKT146" s="29"/>
      <c r="OKU146" s="29"/>
      <c r="OKV146" s="29"/>
      <c r="OKW146" s="29"/>
      <c r="OKX146" s="29"/>
      <c r="OKY146" s="29"/>
      <c r="OKZ146" s="29"/>
      <c r="OLA146" s="29"/>
      <c r="OLB146" s="29"/>
      <c r="OLC146" s="29"/>
      <c r="OLD146" s="29"/>
      <c r="OLE146" s="29"/>
      <c r="OLF146" s="29"/>
      <c r="OLG146" s="29"/>
      <c r="OLH146" s="29"/>
      <c r="OLI146" s="29"/>
      <c r="OLJ146" s="29"/>
      <c r="OLK146" s="29"/>
      <c r="OLL146" s="29"/>
      <c r="OLM146" s="29"/>
      <c r="OLN146" s="29"/>
      <c r="OLO146" s="29"/>
      <c r="OLP146" s="29"/>
      <c r="OLQ146" s="29"/>
      <c r="OLR146" s="29"/>
      <c r="OLS146" s="29"/>
      <c r="OLT146" s="29"/>
      <c r="OLU146" s="29"/>
      <c r="OLV146" s="29"/>
      <c r="OLW146" s="29"/>
      <c r="OLX146" s="29"/>
      <c r="OLY146" s="29"/>
      <c r="OLZ146" s="29"/>
      <c r="OMA146" s="29"/>
      <c r="OMB146" s="29"/>
      <c r="OMC146" s="29"/>
      <c r="OMD146" s="29"/>
      <c r="OME146" s="29"/>
      <c r="OMF146" s="29"/>
      <c r="OMG146" s="29"/>
      <c r="OMH146" s="29"/>
      <c r="OMI146" s="29"/>
      <c r="OMJ146" s="29"/>
      <c r="OMK146" s="29"/>
      <c r="OML146" s="29"/>
      <c r="OMM146" s="29"/>
      <c r="OMN146" s="29"/>
      <c r="OMO146" s="29"/>
      <c r="OMP146" s="29"/>
      <c r="OMQ146" s="29"/>
      <c r="OMR146" s="29"/>
      <c r="OMS146" s="29"/>
      <c r="OMT146" s="29"/>
      <c r="OMU146" s="29"/>
      <c r="OMV146" s="29"/>
      <c r="OMW146" s="29"/>
      <c r="OMX146" s="29"/>
      <c r="OMY146" s="29"/>
      <c r="OMZ146" s="29"/>
      <c r="ONA146" s="29"/>
      <c r="ONB146" s="29"/>
      <c r="ONC146" s="29"/>
      <c r="OND146" s="29"/>
      <c r="ONE146" s="29"/>
      <c r="ONF146" s="29"/>
      <c r="ONG146" s="29"/>
      <c r="ONH146" s="29"/>
      <c r="ONI146" s="29"/>
      <c r="ONJ146" s="29"/>
      <c r="ONK146" s="29"/>
      <c r="ONL146" s="29"/>
      <c r="ONM146" s="29"/>
      <c r="ONN146" s="29"/>
      <c r="ONO146" s="29"/>
      <c r="ONP146" s="29"/>
      <c r="ONQ146" s="29"/>
      <c r="ONR146" s="29"/>
      <c r="ONS146" s="29"/>
      <c r="ONT146" s="29"/>
      <c r="ONU146" s="29"/>
      <c r="ONV146" s="29"/>
      <c r="ONW146" s="29"/>
      <c r="ONX146" s="29"/>
      <c r="ONY146" s="29"/>
      <c r="ONZ146" s="29"/>
      <c r="OOA146" s="29"/>
      <c r="OOB146" s="29"/>
      <c r="OOC146" s="29"/>
      <c r="OOD146" s="29"/>
      <c r="OOE146" s="29"/>
      <c r="OOF146" s="29"/>
      <c r="OOG146" s="29"/>
      <c r="OOH146" s="29"/>
      <c r="OOI146" s="29"/>
      <c r="OOJ146" s="29"/>
      <c r="OOK146" s="29"/>
      <c r="OOL146" s="29"/>
      <c r="OOM146" s="29"/>
      <c r="OON146" s="29"/>
      <c r="OOO146" s="29"/>
      <c r="OOP146" s="29"/>
      <c r="OOQ146" s="29"/>
      <c r="OOR146" s="29"/>
      <c r="OOS146" s="29"/>
      <c r="OOT146" s="29"/>
      <c r="OOU146" s="29"/>
      <c r="OOV146" s="29"/>
      <c r="OOW146" s="29"/>
      <c r="OOX146" s="29"/>
      <c r="OOY146" s="29"/>
      <c r="OOZ146" s="29"/>
      <c r="OPA146" s="29"/>
      <c r="OPB146" s="29"/>
      <c r="OPC146" s="29"/>
      <c r="OPD146" s="29"/>
      <c r="OPE146" s="29"/>
      <c r="OPF146" s="29"/>
      <c r="OPG146" s="29"/>
      <c r="OPH146" s="29"/>
      <c r="OPI146" s="29"/>
      <c r="OPJ146" s="29"/>
      <c r="OPK146" s="29"/>
      <c r="OPL146" s="29"/>
      <c r="OPM146" s="29"/>
      <c r="OPN146" s="29"/>
      <c r="OPO146" s="29"/>
      <c r="OPP146" s="29"/>
      <c r="OPQ146" s="29"/>
      <c r="OPR146" s="29"/>
      <c r="OPS146" s="29"/>
      <c r="OPT146" s="29"/>
      <c r="OPU146" s="29"/>
      <c r="OPV146" s="29"/>
      <c r="OPW146" s="29"/>
      <c r="OPX146" s="29"/>
      <c r="OPY146" s="29"/>
      <c r="OPZ146" s="29"/>
      <c r="OQA146" s="29"/>
      <c r="OQB146" s="29"/>
      <c r="OQC146" s="29"/>
      <c r="OQD146" s="29"/>
      <c r="OQE146" s="29"/>
      <c r="OQF146" s="29"/>
      <c r="OQG146" s="29"/>
      <c r="OQH146" s="29"/>
      <c r="OQI146" s="29"/>
      <c r="OQJ146" s="29"/>
      <c r="OQK146" s="29"/>
      <c r="OQL146" s="29"/>
      <c r="OQM146" s="29"/>
      <c r="OQN146" s="29"/>
      <c r="OQO146" s="29"/>
      <c r="OQP146" s="29"/>
      <c r="OQQ146" s="29"/>
      <c r="OQR146" s="29"/>
      <c r="OQS146" s="29"/>
      <c r="OQT146" s="29"/>
      <c r="OQU146" s="29"/>
      <c r="OQV146" s="29"/>
      <c r="OQW146" s="29"/>
      <c r="OQX146" s="29"/>
      <c r="OQY146" s="29"/>
      <c r="OQZ146" s="29"/>
      <c r="ORA146" s="29"/>
      <c r="ORB146" s="29"/>
      <c r="ORC146" s="29"/>
      <c r="ORD146" s="29"/>
      <c r="ORE146" s="29"/>
      <c r="ORF146" s="29"/>
      <c r="ORG146" s="29"/>
      <c r="ORH146" s="29"/>
      <c r="ORI146" s="29"/>
      <c r="ORJ146" s="29"/>
      <c r="ORK146" s="29"/>
      <c r="ORL146" s="29"/>
      <c r="ORM146" s="29"/>
      <c r="ORN146" s="29"/>
      <c r="ORO146" s="29"/>
      <c r="ORP146" s="29"/>
      <c r="ORQ146" s="29"/>
      <c r="ORR146" s="29"/>
      <c r="ORS146" s="29"/>
      <c r="ORT146" s="29"/>
      <c r="ORU146" s="29"/>
      <c r="ORV146" s="29"/>
      <c r="ORW146" s="29"/>
      <c r="ORX146" s="29"/>
      <c r="ORY146" s="29"/>
      <c r="ORZ146" s="29"/>
      <c r="OSA146" s="29"/>
      <c r="OSB146" s="29"/>
      <c r="OSC146" s="29"/>
      <c r="OSD146" s="29"/>
      <c r="OSE146" s="29"/>
      <c r="OSF146" s="29"/>
      <c r="OSG146" s="29"/>
      <c r="OSH146" s="29"/>
      <c r="OSI146" s="29"/>
      <c r="OSJ146" s="29"/>
      <c r="OSK146" s="29"/>
      <c r="OSL146" s="29"/>
      <c r="OSM146" s="29"/>
      <c r="OSN146" s="29"/>
      <c r="OSO146" s="29"/>
      <c r="OSP146" s="29"/>
      <c r="OSQ146" s="29"/>
      <c r="OSR146" s="29"/>
      <c r="OSS146" s="29"/>
      <c r="OST146" s="29"/>
      <c r="OSU146" s="29"/>
      <c r="OSV146" s="29"/>
      <c r="OSW146" s="29"/>
      <c r="OSX146" s="29"/>
      <c r="OSY146" s="29"/>
      <c r="OSZ146" s="29"/>
      <c r="OTA146" s="29"/>
      <c r="OTB146" s="29"/>
      <c r="OTC146" s="29"/>
      <c r="OTD146" s="29"/>
      <c r="OTE146" s="29"/>
      <c r="OTF146" s="29"/>
      <c r="OTG146" s="29"/>
      <c r="OTH146" s="29"/>
      <c r="OTI146" s="29"/>
      <c r="OTJ146" s="29"/>
      <c r="OTK146" s="29"/>
      <c r="OTL146" s="29"/>
      <c r="OTM146" s="29"/>
      <c r="OTN146" s="29"/>
      <c r="OTO146" s="29"/>
      <c r="OTP146" s="29"/>
      <c r="OTQ146" s="29"/>
      <c r="OTR146" s="29"/>
      <c r="OTS146" s="29"/>
      <c r="OTT146" s="29"/>
      <c r="OTU146" s="29"/>
      <c r="OTV146" s="29"/>
      <c r="OTW146" s="29"/>
      <c r="OTX146" s="29"/>
      <c r="OTY146" s="29"/>
      <c r="OTZ146" s="29"/>
      <c r="OUA146" s="29"/>
      <c r="OUB146" s="29"/>
      <c r="OUC146" s="29"/>
      <c r="OUD146" s="29"/>
      <c r="OUE146" s="29"/>
      <c r="OUF146" s="29"/>
      <c r="OUG146" s="29"/>
      <c r="OUH146" s="29"/>
      <c r="OUI146" s="29"/>
      <c r="OUJ146" s="29"/>
      <c r="OUK146" s="29"/>
      <c r="OUL146" s="29"/>
      <c r="OUM146" s="29"/>
      <c r="OUN146" s="29"/>
      <c r="OUO146" s="29"/>
      <c r="OUP146" s="29"/>
      <c r="OUQ146" s="29"/>
      <c r="OUR146" s="29"/>
      <c r="OUS146" s="29"/>
      <c r="OUT146" s="29"/>
      <c r="OUU146" s="29"/>
      <c r="OUV146" s="29"/>
      <c r="OUW146" s="29"/>
      <c r="OUX146" s="29"/>
      <c r="OUY146" s="29"/>
      <c r="OUZ146" s="29"/>
      <c r="OVA146" s="29"/>
      <c r="OVB146" s="29"/>
      <c r="OVC146" s="29"/>
      <c r="OVD146" s="29"/>
      <c r="OVE146" s="29"/>
      <c r="OVF146" s="29"/>
      <c r="OVG146" s="29"/>
      <c r="OVH146" s="29"/>
      <c r="OVI146" s="29"/>
      <c r="OVJ146" s="29"/>
      <c r="OVK146" s="29"/>
      <c r="OVL146" s="29"/>
      <c r="OVM146" s="29"/>
      <c r="OVN146" s="29"/>
      <c r="OVO146" s="29"/>
      <c r="OVP146" s="29"/>
      <c r="OVQ146" s="29"/>
      <c r="OVR146" s="29"/>
      <c r="OVS146" s="29"/>
      <c r="OVT146" s="29"/>
      <c r="OVU146" s="29"/>
      <c r="OVV146" s="29"/>
      <c r="OVW146" s="29"/>
      <c r="OVX146" s="29"/>
      <c r="OVY146" s="29"/>
      <c r="OVZ146" s="29"/>
      <c r="OWA146" s="29"/>
      <c r="OWB146" s="29"/>
      <c r="OWC146" s="29"/>
      <c r="OWD146" s="29"/>
      <c r="OWE146" s="29"/>
      <c r="OWF146" s="29"/>
      <c r="OWG146" s="29"/>
      <c r="OWH146" s="29"/>
      <c r="OWI146" s="29"/>
      <c r="OWJ146" s="29"/>
      <c r="OWK146" s="29"/>
      <c r="OWL146" s="29"/>
      <c r="OWM146" s="29"/>
      <c r="OWN146" s="29"/>
      <c r="OWO146" s="29"/>
      <c r="OWP146" s="29"/>
      <c r="OWQ146" s="29"/>
      <c r="OWR146" s="29"/>
      <c r="OWS146" s="29"/>
      <c r="OWT146" s="29"/>
      <c r="OWU146" s="29"/>
      <c r="OWV146" s="29"/>
      <c r="OWW146" s="29"/>
      <c r="OWX146" s="29"/>
      <c r="OWY146" s="29"/>
      <c r="OWZ146" s="29"/>
      <c r="OXA146" s="29"/>
      <c r="OXB146" s="29"/>
      <c r="OXC146" s="29"/>
      <c r="OXD146" s="29"/>
      <c r="OXE146" s="29"/>
      <c r="OXF146" s="29"/>
      <c r="OXG146" s="29"/>
      <c r="OXH146" s="29"/>
      <c r="OXI146" s="29"/>
      <c r="OXJ146" s="29"/>
      <c r="OXK146" s="29"/>
      <c r="OXL146" s="29"/>
      <c r="OXM146" s="29"/>
      <c r="OXN146" s="29"/>
      <c r="OXO146" s="29"/>
      <c r="OXP146" s="29"/>
      <c r="OXQ146" s="29"/>
      <c r="OXR146" s="29"/>
      <c r="OXS146" s="29"/>
      <c r="OXT146" s="29"/>
      <c r="OXU146" s="29"/>
      <c r="OXV146" s="29"/>
      <c r="OXW146" s="29"/>
      <c r="OXX146" s="29"/>
      <c r="OXY146" s="29"/>
      <c r="OXZ146" s="29"/>
      <c r="OYA146" s="29"/>
      <c r="OYB146" s="29"/>
      <c r="OYC146" s="29"/>
      <c r="OYD146" s="29"/>
      <c r="OYE146" s="29"/>
      <c r="OYF146" s="29"/>
      <c r="OYG146" s="29"/>
      <c r="OYH146" s="29"/>
      <c r="OYI146" s="29"/>
      <c r="OYJ146" s="29"/>
      <c r="OYK146" s="29"/>
      <c r="OYL146" s="29"/>
      <c r="OYM146" s="29"/>
      <c r="OYN146" s="29"/>
      <c r="OYO146" s="29"/>
      <c r="OYP146" s="29"/>
      <c r="OYQ146" s="29"/>
      <c r="OYR146" s="29"/>
      <c r="OYS146" s="29"/>
      <c r="OYT146" s="29"/>
      <c r="OYU146" s="29"/>
      <c r="OYV146" s="29"/>
      <c r="OYW146" s="29"/>
      <c r="OYX146" s="29"/>
      <c r="OYY146" s="29"/>
      <c r="OYZ146" s="29"/>
      <c r="OZA146" s="29"/>
      <c r="OZB146" s="29"/>
      <c r="OZC146" s="29"/>
      <c r="OZD146" s="29"/>
      <c r="OZE146" s="29"/>
      <c r="OZF146" s="29"/>
      <c r="OZG146" s="29"/>
      <c r="OZH146" s="29"/>
      <c r="OZI146" s="29"/>
      <c r="OZJ146" s="29"/>
      <c r="OZK146" s="29"/>
      <c r="OZL146" s="29"/>
      <c r="OZM146" s="29"/>
      <c r="OZN146" s="29"/>
      <c r="OZO146" s="29"/>
      <c r="OZP146" s="29"/>
      <c r="OZQ146" s="29"/>
      <c r="OZR146" s="29"/>
      <c r="OZS146" s="29"/>
      <c r="OZT146" s="29"/>
      <c r="OZU146" s="29"/>
      <c r="OZV146" s="29"/>
      <c r="OZW146" s="29"/>
      <c r="OZX146" s="29"/>
      <c r="OZY146" s="29"/>
      <c r="OZZ146" s="29"/>
      <c r="PAA146" s="29"/>
      <c r="PAB146" s="29"/>
      <c r="PAC146" s="29"/>
      <c r="PAD146" s="29"/>
      <c r="PAE146" s="29"/>
      <c r="PAF146" s="29"/>
      <c r="PAG146" s="29"/>
      <c r="PAH146" s="29"/>
      <c r="PAI146" s="29"/>
      <c r="PAJ146" s="29"/>
      <c r="PAK146" s="29"/>
      <c r="PAL146" s="29"/>
      <c r="PAM146" s="29"/>
      <c r="PAN146" s="29"/>
      <c r="PAO146" s="29"/>
      <c r="PAP146" s="29"/>
      <c r="PAQ146" s="29"/>
      <c r="PAR146" s="29"/>
      <c r="PAS146" s="29"/>
      <c r="PAT146" s="29"/>
      <c r="PAU146" s="29"/>
      <c r="PAV146" s="29"/>
      <c r="PAW146" s="29"/>
      <c r="PAX146" s="29"/>
      <c r="PAY146" s="29"/>
      <c r="PAZ146" s="29"/>
      <c r="PBA146" s="29"/>
      <c r="PBB146" s="29"/>
      <c r="PBC146" s="29"/>
      <c r="PBD146" s="29"/>
      <c r="PBE146" s="29"/>
      <c r="PBF146" s="29"/>
      <c r="PBG146" s="29"/>
      <c r="PBH146" s="29"/>
      <c r="PBI146" s="29"/>
      <c r="PBJ146" s="29"/>
      <c r="PBK146" s="29"/>
      <c r="PBL146" s="29"/>
      <c r="PBM146" s="29"/>
      <c r="PBN146" s="29"/>
      <c r="PBO146" s="29"/>
      <c r="PBP146" s="29"/>
      <c r="PBQ146" s="29"/>
      <c r="PBR146" s="29"/>
      <c r="PBS146" s="29"/>
      <c r="PBT146" s="29"/>
      <c r="PBU146" s="29"/>
      <c r="PBV146" s="29"/>
      <c r="PBW146" s="29"/>
      <c r="PBX146" s="29"/>
      <c r="PBY146" s="29"/>
      <c r="PBZ146" s="29"/>
      <c r="PCA146" s="29"/>
      <c r="PCB146" s="29"/>
      <c r="PCC146" s="29"/>
      <c r="PCD146" s="29"/>
      <c r="PCE146" s="29"/>
      <c r="PCF146" s="29"/>
      <c r="PCG146" s="29"/>
      <c r="PCH146" s="29"/>
      <c r="PCI146" s="29"/>
      <c r="PCJ146" s="29"/>
      <c r="PCK146" s="29"/>
      <c r="PCL146" s="29"/>
      <c r="PCM146" s="29"/>
      <c r="PCN146" s="29"/>
      <c r="PCO146" s="29"/>
      <c r="PCP146" s="29"/>
      <c r="PCQ146" s="29"/>
      <c r="PCR146" s="29"/>
      <c r="PCS146" s="29"/>
      <c r="PCT146" s="29"/>
      <c r="PCU146" s="29"/>
      <c r="PCV146" s="29"/>
      <c r="PCW146" s="29"/>
      <c r="PCX146" s="29"/>
      <c r="PCY146" s="29"/>
      <c r="PCZ146" s="29"/>
      <c r="PDA146" s="29"/>
      <c r="PDB146" s="29"/>
      <c r="PDC146" s="29"/>
      <c r="PDD146" s="29"/>
      <c r="PDE146" s="29"/>
      <c r="PDF146" s="29"/>
      <c r="PDG146" s="29"/>
      <c r="PDH146" s="29"/>
      <c r="PDI146" s="29"/>
      <c r="PDJ146" s="29"/>
      <c r="PDK146" s="29"/>
      <c r="PDL146" s="29"/>
      <c r="PDM146" s="29"/>
      <c r="PDN146" s="29"/>
      <c r="PDO146" s="29"/>
      <c r="PDP146" s="29"/>
      <c r="PDQ146" s="29"/>
      <c r="PDR146" s="29"/>
      <c r="PDS146" s="29"/>
      <c r="PDT146" s="29"/>
      <c r="PDU146" s="29"/>
      <c r="PDV146" s="29"/>
      <c r="PDW146" s="29"/>
      <c r="PDX146" s="29"/>
      <c r="PDY146" s="29"/>
      <c r="PDZ146" s="29"/>
      <c r="PEA146" s="29"/>
      <c r="PEB146" s="29"/>
      <c r="PEC146" s="29"/>
      <c r="PED146" s="29"/>
      <c r="PEE146" s="29"/>
      <c r="PEF146" s="29"/>
      <c r="PEG146" s="29"/>
      <c r="PEH146" s="29"/>
      <c r="PEI146" s="29"/>
      <c r="PEJ146" s="29"/>
      <c r="PEK146" s="29"/>
      <c r="PEL146" s="29"/>
      <c r="PEM146" s="29"/>
      <c r="PEN146" s="29"/>
      <c r="PEO146" s="29"/>
      <c r="PEP146" s="29"/>
      <c r="PEQ146" s="29"/>
      <c r="PER146" s="29"/>
      <c r="PES146" s="29"/>
      <c r="PET146" s="29"/>
      <c r="PEU146" s="29"/>
      <c r="PEV146" s="29"/>
      <c r="PEW146" s="29"/>
      <c r="PEX146" s="29"/>
      <c r="PEY146" s="29"/>
      <c r="PEZ146" s="29"/>
      <c r="PFA146" s="29"/>
      <c r="PFB146" s="29"/>
      <c r="PFC146" s="29"/>
      <c r="PFD146" s="29"/>
      <c r="PFE146" s="29"/>
      <c r="PFF146" s="29"/>
      <c r="PFG146" s="29"/>
      <c r="PFH146" s="29"/>
      <c r="PFI146" s="29"/>
      <c r="PFJ146" s="29"/>
      <c r="PFK146" s="29"/>
      <c r="PFL146" s="29"/>
      <c r="PFM146" s="29"/>
      <c r="PFN146" s="29"/>
      <c r="PFO146" s="29"/>
      <c r="PFP146" s="29"/>
      <c r="PFQ146" s="29"/>
      <c r="PFR146" s="29"/>
      <c r="PFS146" s="29"/>
      <c r="PFT146" s="29"/>
      <c r="PFU146" s="29"/>
      <c r="PFV146" s="29"/>
      <c r="PFW146" s="29"/>
      <c r="PFX146" s="29"/>
      <c r="PFY146" s="29"/>
      <c r="PFZ146" s="29"/>
      <c r="PGA146" s="29"/>
      <c r="PGB146" s="29"/>
      <c r="PGC146" s="29"/>
      <c r="PGD146" s="29"/>
      <c r="PGE146" s="29"/>
      <c r="PGF146" s="29"/>
      <c r="PGG146" s="29"/>
      <c r="PGH146" s="29"/>
      <c r="PGI146" s="29"/>
      <c r="PGJ146" s="29"/>
      <c r="PGK146" s="29"/>
      <c r="PGL146" s="29"/>
      <c r="PGM146" s="29"/>
      <c r="PGN146" s="29"/>
      <c r="PGO146" s="29"/>
      <c r="PGP146" s="29"/>
      <c r="PGQ146" s="29"/>
      <c r="PGR146" s="29"/>
      <c r="PGS146" s="29"/>
      <c r="PGT146" s="29"/>
      <c r="PGU146" s="29"/>
      <c r="PGV146" s="29"/>
      <c r="PGW146" s="29"/>
      <c r="PGX146" s="29"/>
      <c r="PGY146" s="29"/>
      <c r="PGZ146" s="29"/>
      <c r="PHA146" s="29"/>
      <c r="PHB146" s="29"/>
      <c r="PHC146" s="29"/>
      <c r="PHD146" s="29"/>
      <c r="PHE146" s="29"/>
      <c r="PHF146" s="29"/>
      <c r="PHG146" s="29"/>
      <c r="PHH146" s="29"/>
      <c r="PHI146" s="29"/>
      <c r="PHJ146" s="29"/>
      <c r="PHK146" s="29"/>
      <c r="PHL146" s="29"/>
      <c r="PHM146" s="29"/>
      <c r="PHN146" s="29"/>
      <c r="PHO146" s="29"/>
      <c r="PHP146" s="29"/>
      <c r="PHQ146" s="29"/>
      <c r="PHR146" s="29"/>
      <c r="PHS146" s="29"/>
      <c r="PHT146" s="29"/>
      <c r="PHU146" s="29"/>
      <c r="PHV146" s="29"/>
      <c r="PHW146" s="29"/>
      <c r="PHX146" s="29"/>
      <c r="PHY146" s="29"/>
      <c r="PHZ146" s="29"/>
      <c r="PIA146" s="29"/>
      <c r="PIB146" s="29"/>
      <c r="PIC146" s="29"/>
      <c r="PID146" s="29"/>
      <c r="PIE146" s="29"/>
      <c r="PIF146" s="29"/>
      <c r="PIG146" s="29"/>
      <c r="PIH146" s="29"/>
      <c r="PII146" s="29"/>
      <c r="PIJ146" s="29"/>
      <c r="PIK146" s="29"/>
      <c r="PIL146" s="29"/>
      <c r="PIM146" s="29"/>
      <c r="PIN146" s="29"/>
      <c r="PIO146" s="29"/>
      <c r="PIP146" s="29"/>
      <c r="PIQ146" s="29"/>
      <c r="PIR146" s="29"/>
      <c r="PIS146" s="29"/>
      <c r="PIT146" s="29"/>
      <c r="PIU146" s="29"/>
      <c r="PIV146" s="29"/>
      <c r="PIW146" s="29"/>
      <c r="PIX146" s="29"/>
      <c r="PIY146" s="29"/>
      <c r="PIZ146" s="29"/>
      <c r="PJA146" s="29"/>
      <c r="PJB146" s="29"/>
      <c r="PJC146" s="29"/>
      <c r="PJD146" s="29"/>
      <c r="PJE146" s="29"/>
      <c r="PJF146" s="29"/>
      <c r="PJG146" s="29"/>
      <c r="PJH146" s="29"/>
      <c r="PJI146" s="29"/>
      <c r="PJJ146" s="29"/>
      <c r="PJK146" s="29"/>
      <c r="PJL146" s="29"/>
      <c r="PJM146" s="29"/>
      <c r="PJN146" s="29"/>
      <c r="PJO146" s="29"/>
      <c r="PJP146" s="29"/>
      <c r="PJQ146" s="29"/>
      <c r="PJR146" s="29"/>
      <c r="PJS146" s="29"/>
      <c r="PJT146" s="29"/>
      <c r="PJU146" s="29"/>
      <c r="PJV146" s="29"/>
      <c r="PJW146" s="29"/>
      <c r="PJX146" s="29"/>
      <c r="PJY146" s="29"/>
      <c r="PJZ146" s="29"/>
      <c r="PKA146" s="29"/>
      <c r="PKB146" s="29"/>
      <c r="PKC146" s="29"/>
      <c r="PKD146" s="29"/>
      <c r="PKE146" s="29"/>
      <c r="PKF146" s="29"/>
      <c r="PKG146" s="29"/>
      <c r="PKH146" s="29"/>
      <c r="PKI146" s="29"/>
      <c r="PKJ146" s="29"/>
      <c r="PKK146" s="29"/>
      <c r="PKL146" s="29"/>
      <c r="PKM146" s="29"/>
      <c r="PKN146" s="29"/>
      <c r="PKO146" s="29"/>
      <c r="PKP146" s="29"/>
      <c r="PKQ146" s="29"/>
      <c r="PKR146" s="29"/>
      <c r="PKS146" s="29"/>
      <c r="PKT146" s="29"/>
      <c r="PKU146" s="29"/>
      <c r="PKV146" s="29"/>
      <c r="PKW146" s="29"/>
      <c r="PKX146" s="29"/>
      <c r="PKY146" s="29"/>
      <c r="PKZ146" s="29"/>
      <c r="PLA146" s="29"/>
      <c r="PLB146" s="29"/>
      <c r="PLC146" s="29"/>
      <c r="PLD146" s="29"/>
      <c r="PLE146" s="29"/>
      <c r="PLF146" s="29"/>
      <c r="PLG146" s="29"/>
      <c r="PLH146" s="29"/>
      <c r="PLI146" s="29"/>
      <c r="PLJ146" s="29"/>
      <c r="PLK146" s="29"/>
      <c r="PLL146" s="29"/>
      <c r="PLM146" s="29"/>
      <c r="PLN146" s="29"/>
      <c r="PLO146" s="29"/>
      <c r="PLP146" s="29"/>
      <c r="PLQ146" s="29"/>
      <c r="PLR146" s="29"/>
      <c r="PLS146" s="29"/>
      <c r="PLT146" s="29"/>
      <c r="PLU146" s="29"/>
      <c r="PLV146" s="29"/>
      <c r="PLW146" s="29"/>
      <c r="PLX146" s="29"/>
      <c r="PLY146" s="29"/>
      <c r="PLZ146" s="29"/>
      <c r="PMA146" s="29"/>
      <c r="PMB146" s="29"/>
      <c r="PMC146" s="29"/>
      <c r="PMD146" s="29"/>
      <c r="PME146" s="29"/>
      <c r="PMF146" s="29"/>
      <c r="PMG146" s="29"/>
      <c r="PMH146" s="29"/>
      <c r="PMI146" s="29"/>
      <c r="PMJ146" s="29"/>
      <c r="PMK146" s="29"/>
      <c r="PML146" s="29"/>
      <c r="PMM146" s="29"/>
      <c r="PMN146" s="29"/>
      <c r="PMO146" s="29"/>
      <c r="PMP146" s="29"/>
      <c r="PMQ146" s="29"/>
      <c r="PMR146" s="29"/>
      <c r="PMS146" s="29"/>
      <c r="PMT146" s="29"/>
      <c r="PMU146" s="29"/>
      <c r="PMV146" s="29"/>
      <c r="PMW146" s="29"/>
      <c r="PMX146" s="29"/>
      <c r="PMY146" s="29"/>
      <c r="PMZ146" s="29"/>
      <c r="PNA146" s="29"/>
      <c r="PNB146" s="29"/>
      <c r="PNC146" s="29"/>
      <c r="PND146" s="29"/>
      <c r="PNE146" s="29"/>
      <c r="PNF146" s="29"/>
      <c r="PNG146" s="29"/>
      <c r="PNH146" s="29"/>
      <c r="PNI146" s="29"/>
      <c r="PNJ146" s="29"/>
      <c r="PNK146" s="29"/>
      <c r="PNL146" s="29"/>
      <c r="PNM146" s="29"/>
      <c r="PNN146" s="29"/>
      <c r="PNO146" s="29"/>
      <c r="PNP146" s="29"/>
      <c r="PNQ146" s="29"/>
      <c r="PNR146" s="29"/>
      <c r="PNS146" s="29"/>
      <c r="PNT146" s="29"/>
      <c r="PNU146" s="29"/>
      <c r="PNV146" s="29"/>
      <c r="PNW146" s="29"/>
      <c r="PNX146" s="29"/>
      <c r="PNY146" s="29"/>
      <c r="PNZ146" s="29"/>
      <c r="POA146" s="29"/>
      <c r="POB146" s="29"/>
      <c r="POC146" s="29"/>
      <c r="POD146" s="29"/>
      <c r="POE146" s="29"/>
      <c r="POF146" s="29"/>
      <c r="POG146" s="29"/>
      <c r="POH146" s="29"/>
      <c r="POI146" s="29"/>
      <c r="POJ146" s="29"/>
      <c r="POK146" s="29"/>
      <c r="POL146" s="29"/>
      <c r="POM146" s="29"/>
      <c r="PON146" s="29"/>
      <c r="POO146" s="29"/>
      <c r="POP146" s="29"/>
      <c r="POQ146" s="29"/>
      <c r="POR146" s="29"/>
      <c r="POS146" s="29"/>
      <c r="POT146" s="29"/>
      <c r="POU146" s="29"/>
      <c r="POV146" s="29"/>
      <c r="POW146" s="29"/>
      <c r="POX146" s="29"/>
      <c r="POY146" s="29"/>
      <c r="POZ146" s="29"/>
      <c r="PPA146" s="29"/>
      <c r="PPB146" s="29"/>
      <c r="PPC146" s="29"/>
      <c r="PPD146" s="29"/>
      <c r="PPE146" s="29"/>
      <c r="PPF146" s="29"/>
      <c r="PPG146" s="29"/>
      <c r="PPH146" s="29"/>
      <c r="PPI146" s="29"/>
      <c r="PPJ146" s="29"/>
      <c r="PPK146" s="29"/>
      <c r="PPL146" s="29"/>
      <c r="PPM146" s="29"/>
      <c r="PPN146" s="29"/>
      <c r="PPO146" s="29"/>
      <c r="PPP146" s="29"/>
      <c r="PPQ146" s="29"/>
      <c r="PPR146" s="29"/>
      <c r="PPS146" s="29"/>
      <c r="PPT146" s="29"/>
      <c r="PPU146" s="29"/>
      <c r="PPV146" s="29"/>
      <c r="PPW146" s="29"/>
      <c r="PPX146" s="29"/>
      <c r="PPY146" s="29"/>
      <c r="PPZ146" s="29"/>
      <c r="PQA146" s="29"/>
      <c r="PQB146" s="29"/>
      <c r="PQC146" s="29"/>
      <c r="PQD146" s="29"/>
      <c r="PQE146" s="29"/>
      <c r="PQF146" s="29"/>
      <c r="PQG146" s="29"/>
      <c r="PQH146" s="29"/>
      <c r="PQI146" s="29"/>
      <c r="PQJ146" s="29"/>
      <c r="PQK146" s="29"/>
      <c r="PQL146" s="29"/>
      <c r="PQM146" s="29"/>
      <c r="PQN146" s="29"/>
      <c r="PQO146" s="29"/>
      <c r="PQP146" s="29"/>
      <c r="PQQ146" s="29"/>
      <c r="PQR146" s="29"/>
      <c r="PQS146" s="29"/>
      <c r="PQT146" s="29"/>
      <c r="PQU146" s="29"/>
      <c r="PQV146" s="29"/>
      <c r="PQW146" s="29"/>
      <c r="PQX146" s="29"/>
      <c r="PQY146" s="29"/>
      <c r="PQZ146" s="29"/>
      <c r="PRA146" s="29"/>
      <c r="PRB146" s="29"/>
      <c r="PRC146" s="29"/>
      <c r="PRD146" s="29"/>
      <c r="PRE146" s="29"/>
      <c r="PRF146" s="29"/>
      <c r="PRG146" s="29"/>
      <c r="PRH146" s="29"/>
      <c r="PRI146" s="29"/>
      <c r="PRJ146" s="29"/>
      <c r="PRK146" s="29"/>
      <c r="PRL146" s="29"/>
      <c r="PRM146" s="29"/>
      <c r="PRN146" s="29"/>
      <c r="PRO146" s="29"/>
      <c r="PRP146" s="29"/>
      <c r="PRQ146" s="29"/>
      <c r="PRR146" s="29"/>
      <c r="PRS146" s="29"/>
      <c r="PRT146" s="29"/>
      <c r="PRU146" s="29"/>
      <c r="PRV146" s="29"/>
      <c r="PRW146" s="29"/>
      <c r="PRX146" s="29"/>
      <c r="PRY146" s="29"/>
      <c r="PRZ146" s="29"/>
      <c r="PSA146" s="29"/>
      <c r="PSB146" s="29"/>
      <c r="PSC146" s="29"/>
      <c r="PSD146" s="29"/>
      <c r="PSE146" s="29"/>
      <c r="PSF146" s="29"/>
      <c r="PSG146" s="29"/>
      <c r="PSH146" s="29"/>
      <c r="PSI146" s="29"/>
      <c r="PSJ146" s="29"/>
      <c r="PSK146" s="29"/>
      <c r="PSL146" s="29"/>
      <c r="PSM146" s="29"/>
      <c r="PSN146" s="29"/>
      <c r="PSO146" s="29"/>
      <c r="PSP146" s="29"/>
      <c r="PSQ146" s="29"/>
      <c r="PSR146" s="29"/>
      <c r="PSS146" s="29"/>
      <c r="PST146" s="29"/>
      <c r="PSU146" s="29"/>
      <c r="PSV146" s="29"/>
      <c r="PSW146" s="29"/>
      <c r="PSX146" s="29"/>
      <c r="PSY146" s="29"/>
      <c r="PSZ146" s="29"/>
      <c r="PTA146" s="29"/>
      <c r="PTB146" s="29"/>
      <c r="PTC146" s="29"/>
      <c r="PTD146" s="29"/>
      <c r="PTE146" s="29"/>
      <c r="PTF146" s="29"/>
      <c r="PTG146" s="29"/>
      <c r="PTH146" s="29"/>
      <c r="PTI146" s="29"/>
      <c r="PTJ146" s="29"/>
      <c r="PTK146" s="29"/>
      <c r="PTL146" s="29"/>
      <c r="PTM146" s="29"/>
      <c r="PTN146" s="29"/>
      <c r="PTO146" s="29"/>
      <c r="PTP146" s="29"/>
      <c r="PTQ146" s="29"/>
      <c r="PTR146" s="29"/>
      <c r="PTS146" s="29"/>
      <c r="PTT146" s="29"/>
      <c r="PTU146" s="29"/>
      <c r="PTV146" s="29"/>
      <c r="PTW146" s="29"/>
      <c r="PTX146" s="29"/>
      <c r="PTY146" s="29"/>
      <c r="PTZ146" s="29"/>
      <c r="PUA146" s="29"/>
      <c r="PUB146" s="29"/>
      <c r="PUC146" s="29"/>
      <c r="PUD146" s="29"/>
      <c r="PUE146" s="29"/>
      <c r="PUF146" s="29"/>
      <c r="PUG146" s="29"/>
      <c r="PUH146" s="29"/>
      <c r="PUI146" s="29"/>
      <c r="PUJ146" s="29"/>
      <c r="PUK146" s="29"/>
      <c r="PUL146" s="29"/>
      <c r="PUM146" s="29"/>
      <c r="PUN146" s="29"/>
      <c r="PUO146" s="29"/>
      <c r="PUP146" s="29"/>
      <c r="PUQ146" s="29"/>
      <c r="PUR146" s="29"/>
      <c r="PUS146" s="29"/>
      <c r="PUT146" s="29"/>
      <c r="PUU146" s="29"/>
      <c r="PUV146" s="29"/>
      <c r="PUW146" s="29"/>
      <c r="PUX146" s="29"/>
      <c r="PUY146" s="29"/>
      <c r="PUZ146" s="29"/>
      <c r="PVA146" s="29"/>
      <c r="PVB146" s="29"/>
      <c r="PVC146" s="29"/>
      <c r="PVD146" s="29"/>
      <c r="PVE146" s="29"/>
      <c r="PVF146" s="29"/>
      <c r="PVG146" s="29"/>
      <c r="PVH146" s="29"/>
      <c r="PVI146" s="29"/>
      <c r="PVJ146" s="29"/>
      <c r="PVK146" s="29"/>
      <c r="PVL146" s="29"/>
      <c r="PVM146" s="29"/>
      <c r="PVN146" s="29"/>
      <c r="PVO146" s="29"/>
      <c r="PVP146" s="29"/>
      <c r="PVQ146" s="29"/>
      <c r="PVR146" s="29"/>
      <c r="PVS146" s="29"/>
      <c r="PVT146" s="29"/>
      <c r="PVU146" s="29"/>
      <c r="PVV146" s="29"/>
      <c r="PVW146" s="29"/>
      <c r="PVX146" s="29"/>
      <c r="PVY146" s="29"/>
      <c r="PVZ146" s="29"/>
      <c r="PWA146" s="29"/>
      <c r="PWB146" s="29"/>
      <c r="PWC146" s="29"/>
      <c r="PWD146" s="29"/>
      <c r="PWE146" s="29"/>
      <c r="PWF146" s="29"/>
      <c r="PWG146" s="29"/>
      <c r="PWH146" s="29"/>
      <c r="PWI146" s="29"/>
      <c r="PWJ146" s="29"/>
      <c r="PWK146" s="29"/>
      <c r="PWL146" s="29"/>
      <c r="PWM146" s="29"/>
      <c r="PWN146" s="29"/>
      <c r="PWO146" s="29"/>
      <c r="PWP146" s="29"/>
      <c r="PWQ146" s="29"/>
      <c r="PWR146" s="29"/>
      <c r="PWS146" s="29"/>
      <c r="PWT146" s="29"/>
      <c r="PWU146" s="29"/>
      <c r="PWV146" s="29"/>
      <c r="PWW146" s="29"/>
      <c r="PWX146" s="29"/>
      <c r="PWY146" s="29"/>
      <c r="PWZ146" s="29"/>
      <c r="PXA146" s="29"/>
      <c r="PXB146" s="29"/>
      <c r="PXC146" s="29"/>
      <c r="PXD146" s="29"/>
      <c r="PXE146" s="29"/>
      <c r="PXF146" s="29"/>
      <c r="PXG146" s="29"/>
      <c r="PXH146" s="29"/>
      <c r="PXI146" s="29"/>
      <c r="PXJ146" s="29"/>
      <c r="PXK146" s="29"/>
      <c r="PXL146" s="29"/>
      <c r="PXM146" s="29"/>
      <c r="PXN146" s="29"/>
      <c r="PXO146" s="29"/>
      <c r="PXP146" s="29"/>
      <c r="PXQ146" s="29"/>
      <c r="PXR146" s="29"/>
      <c r="PXS146" s="29"/>
      <c r="PXT146" s="29"/>
      <c r="PXU146" s="29"/>
      <c r="PXV146" s="29"/>
      <c r="PXW146" s="29"/>
      <c r="PXX146" s="29"/>
      <c r="PXY146" s="29"/>
      <c r="PXZ146" s="29"/>
      <c r="PYA146" s="29"/>
      <c r="PYB146" s="29"/>
      <c r="PYC146" s="29"/>
      <c r="PYD146" s="29"/>
      <c r="PYE146" s="29"/>
      <c r="PYF146" s="29"/>
      <c r="PYG146" s="29"/>
      <c r="PYH146" s="29"/>
      <c r="PYI146" s="29"/>
      <c r="PYJ146" s="29"/>
      <c r="PYK146" s="29"/>
      <c r="PYL146" s="29"/>
      <c r="PYM146" s="29"/>
      <c r="PYN146" s="29"/>
      <c r="PYO146" s="29"/>
      <c r="PYP146" s="29"/>
      <c r="PYQ146" s="29"/>
      <c r="PYR146" s="29"/>
      <c r="PYS146" s="29"/>
      <c r="PYT146" s="29"/>
      <c r="PYU146" s="29"/>
      <c r="PYV146" s="29"/>
      <c r="PYW146" s="29"/>
      <c r="PYX146" s="29"/>
      <c r="PYY146" s="29"/>
      <c r="PYZ146" s="29"/>
      <c r="PZA146" s="29"/>
      <c r="PZB146" s="29"/>
      <c r="PZC146" s="29"/>
      <c r="PZD146" s="29"/>
      <c r="PZE146" s="29"/>
      <c r="PZF146" s="29"/>
      <c r="PZG146" s="29"/>
      <c r="PZH146" s="29"/>
      <c r="PZI146" s="29"/>
      <c r="PZJ146" s="29"/>
      <c r="PZK146" s="29"/>
      <c r="PZL146" s="29"/>
      <c r="PZM146" s="29"/>
      <c r="PZN146" s="29"/>
      <c r="PZO146" s="29"/>
      <c r="PZP146" s="29"/>
      <c r="PZQ146" s="29"/>
      <c r="PZR146" s="29"/>
      <c r="PZS146" s="29"/>
      <c r="PZT146" s="29"/>
      <c r="PZU146" s="29"/>
      <c r="PZV146" s="29"/>
      <c r="PZW146" s="29"/>
      <c r="PZX146" s="29"/>
      <c r="PZY146" s="29"/>
      <c r="PZZ146" s="29"/>
      <c r="QAA146" s="29"/>
      <c r="QAB146" s="29"/>
      <c r="QAC146" s="29"/>
      <c r="QAD146" s="29"/>
      <c r="QAE146" s="29"/>
      <c r="QAF146" s="29"/>
      <c r="QAG146" s="29"/>
      <c r="QAH146" s="29"/>
      <c r="QAI146" s="29"/>
      <c r="QAJ146" s="29"/>
      <c r="QAK146" s="29"/>
      <c r="QAL146" s="29"/>
      <c r="QAM146" s="29"/>
      <c r="QAN146" s="29"/>
      <c r="QAO146" s="29"/>
      <c r="QAP146" s="29"/>
      <c r="QAQ146" s="29"/>
      <c r="QAR146" s="29"/>
      <c r="QAS146" s="29"/>
      <c r="QAT146" s="29"/>
      <c r="QAU146" s="29"/>
      <c r="QAV146" s="29"/>
      <c r="QAW146" s="29"/>
      <c r="QAX146" s="29"/>
      <c r="QAY146" s="29"/>
      <c r="QAZ146" s="29"/>
      <c r="QBA146" s="29"/>
      <c r="QBB146" s="29"/>
      <c r="QBC146" s="29"/>
      <c r="QBD146" s="29"/>
      <c r="QBE146" s="29"/>
      <c r="QBF146" s="29"/>
      <c r="QBG146" s="29"/>
      <c r="QBH146" s="29"/>
      <c r="QBI146" s="29"/>
      <c r="QBJ146" s="29"/>
      <c r="QBK146" s="29"/>
      <c r="QBL146" s="29"/>
      <c r="QBM146" s="29"/>
      <c r="QBN146" s="29"/>
      <c r="QBO146" s="29"/>
      <c r="QBP146" s="29"/>
      <c r="QBQ146" s="29"/>
      <c r="QBR146" s="29"/>
      <c r="QBS146" s="29"/>
      <c r="QBT146" s="29"/>
      <c r="QBU146" s="29"/>
      <c r="QBV146" s="29"/>
      <c r="QBW146" s="29"/>
      <c r="QBX146" s="29"/>
      <c r="QBY146" s="29"/>
      <c r="QBZ146" s="29"/>
      <c r="QCA146" s="29"/>
      <c r="QCB146" s="29"/>
      <c r="QCC146" s="29"/>
      <c r="QCD146" s="29"/>
      <c r="QCE146" s="29"/>
      <c r="QCF146" s="29"/>
      <c r="QCG146" s="29"/>
      <c r="QCH146" s="29"/>
      <c r="QCI146" s="29"/>
      <c r="QCJ146" s="29"/>
      <c r="QCK146" s="29"/>
      <c r="QCL146" s="29"/>
      <c r="QCM146" s="29"/>
      <c r="QCN146" s="29"/>
      <c r="QCO146" s="29"/>
      <c r="QCP146" s="29"/>
      <c r="QCQ146" s="29"/>
      <c r="QCR146" s="29"/>
      <c r="QCS146" s="29"/>
      <c r="QCT146" s="29"/>
      <c r="QCU146" s="29"/>
      <c r="QCV146" s="29"/>
      <c r="QCW146" s="29"/>
      <c r="QCX146" s="29"/>
      <c r="QCY146" s="29"/>
      <c r="QCZ146" s="29"/>
      <c r="QDA146" s="29"/>
      <c r="QDB146" s="29"/>
      <c r="QDC146" s="29"/>
      <c r="QDD146" s="29"/>
      <c r="QDE146" s="29"/>
      <c r="QDF146" s="29"/>
      <c r="QDG146" s="29"/>
      <c r="QDH146" s="29"/>
      <c r="QDI146" s="29"/>
      <c r="QDJ146" s="29"/>
      <c r="QDK146" s="29"/>
      <c r="QDL146" s="29"/>
      <c r="QDM146" s="29"/>
      <c r="QDN146" s="29"/>
      <c r="QDO146" s="29"/>
      <c r="QDP146" s="29"/>
      <c r="QDQ146" s="29"/>
      <c r="QDR146" s="29"/>
      <c r="QDS146" s="29"/>
      <c r="QDT146" s="29"/>
      <c r="QDU146" s="29"/>
      <c r="QDV146" s="29"/>
      <c r="QDW146" s="29"/>
      <c r="QDX146" s="29"/>
      <c r="QDY146" s="29"/>
      <c r="QDZ146" s="29"/>
      <c r="QEA146" s="29"/>
      <c r="QEB146" s="29"/>
      <c r="QEC146" s="29"/>
      <c r="QED146" s="29"/>
      <c r="QEE146" s="29"/>
      <c r="QEF146" s="29"/>
      <c r="QEG146" s="29"/>
      <c r="QEH146" s="29"/>
      <c r="QEI146" s="29"/>
      <c r="QEJ146" s="29"/>
      <c r="QEK146" s="29"/>
      <c r="QEL146" s="29"/>
      <c r="QEM146" s="29"/>
      <c r="QEN146" s="29"/>
      <c r="QEO146" s="29"/>
      <c r="QEP146" s="29"/>
      <c r="QEQ146" s="29"/>
      <c r="QER146" s="29"/>
      <c r="QES146" s="29"/>
      <c r="QET146" s="29"/>
      <c r="QEU146" s="29"/>
      <c r="QEV146" s="29"/>
      <c r="QEW146" s="29"/>
      <c r="QEX146" s="29"/>
      <c r="QEY146" s="29"/>
      <c r="QEZ146" s="29"/>
      <c r="QFA146" s="29"/>
      <c r="QFB146" s="29"/>
      <c r="QFC146" s="29"/>
      <c r="QFD146" s="29"/>
      <c r="QFE146" s="29"/>
      <c r="QFF146" s="29"/>
      <c r="QFG146" s="29"/>
      <c r="QFH146" s="29"/>
      <c r="QFI146" s="29"/>
      <c r="QFJ146" s="29"/>
      <c r="QFK146" s="29"/>
      <c r="QFL146" s="29"/>
      <c r="QFM146" s="29"/>
      <c r="QFN146" s="29"/>
      <c r="QFO146" s="29"/>
      <c r="QFP146" s="29"/>
      <c r="QFQ146" s="29"/>
      <c r="QFR146" s="29"/>
      <c r="QFS146" s="29"/>
      <c r="QFT146" s="29"/>
      <c r="QFU146" s="29"/>
      <c r="QFV146" s="29"/>
      <c r="QFW146" s="29"/>
      <c r="QFX146" s="29"/>
      <c r="QFY146" s="29"/>
      <c r="QFZ146" s="29"/>
      <c r="QGA146" s="29"/>
      <c r="QGB146" s="29"/>
      <c r="QGC146" s="29"/>
      <c r="QGD146" s="29"/>
      <c r="QGE146" s="29"/>
      <c r="QGF146" s="29"/>
      <c r="QGG146" s="29"/>
      <c r="QGH146" s="29"/>
      <c r="QGI146" s="29"/>
      <c r="QGJ146" s="29"/>
      <c r="QGK146" s="29"/>
      <c r="QGL146" s="29"/>
      <c r="QGM146" s="29"/>
      <c r="QGN146" s="29"/>
      <c r="QGO146" s="29"/>
      <c r="QGP146" s="29"/>
      <c r="QGQ146" s="29"/>
      <c r="QGR146" s="29"/>
      <c r="QGS146" s="29"/>
      <c r="QGT146" s="29"/>
      <c r="QGU146" s="29"/>
      <c r="QGV146" s="29"/>
      <c r="QGW146" s="29"/>
      <c r="QGX146" s="29"/>
      <c r="QGY146" s="29"/>
      <c r="QGZ146" s="29"/>
      <c r="QHA146" s="29"/>
      <c r="QHB146" s="29"/>
      <c r="QHC146" s="29"/>
      <c r="QHD146" s="29"/>
      <c r="QHE146" s="29"/>
      <c r="QHF146" s="29"/>
      <c r="QHG146" s="29"/>
      <c r="QHH146" s="29"/>
      <c r="QHI146" s="29"/>
      <c r="QHJ146" s="29"/>
      <c r="QHK146" s="29"/>
      <c r="QHL146" s="29"/>
      <c r="QHM146" s="29"/>
      <c r="QHN146" s="29"/>
      <c r="QHO146" s="29"/>
      <c r="QHP146" s="29"/>
      <c r="QHQ146" s="29"/>
      <c r="QHR146" s="29"/>
      <c r="QHS146" s="29"/>
      <c r="QHT146" s="29"/>
      <c r="QHU146" s="29"/>
      <c r="QHV146" s="29"/>
      <c r="QHW146" s="29"/>
      <c r="QHX146" s="29"/>
      <c r="QHY146" s="29"/>
      <c r="QHZ146" s="29"/>
      <c r="QIA146" s="29"/>
      <c r="QIB146" s="29"/>
      <c r="QIC146" s="29"/>
      <c r="QID146" s="29"/>
      <c r="QIE146" s="29"/>
      <c r="QIF146" s="29"/>
      <c r="QIG146" s="29"/>
      <c r="QIH146" s="29"/>
      <c r="QII146" s="29"/>
      <c r="QIJ146" s="29"/>
      <c r="QIK146" s="29"/>
      <c r="QIL146" s="29"/>
      <c r="QIM146" s="29"/>
      <c r="QIN146" s="29"/>
      <c r="QIO146" s="29"/>
      <c r="QIP146" s="29"/>
      <c r="QIQ146" s="29"/>
      <c r="QIR146" s="29"/>
      <c r="QIS146" s="29"/>
      <c r="QIT146" s="29"/>
      <c r="QIU146" s="29"/>
      <c r="QIV146" s="29"/>
      <c r="QIW146" s="29"/>
      <c r="QIX146" s="29"/>
      <c r="QIY146" s="29"/>
      <c r="QIZ146" s="29"/>
      <c r="QJA146" s="29"/>
      <c r="QJB146" s="29"/>
      <c r="QJC146" s="29"/>
      <c r="QJD146" s="29"/>
      <c r="QJE146" s="29"/>
      <c r="QJF146" s="29"/>
      <c r="QJG146" s="29"/>
      <c r="QJH146" s="29"/>
      <c r="QJI146" s="29"/>
      <c r="QJJ146" s="29"/>
      <c r="QJK146" s="29"/>
      <c r="QJL146" s="29"/>
      <c r="QJM146" s="29"/>
      <c r="QJN146" s="29"/>
      <c r="QJO146" s="29"/>
      <c r="QJP146" s="29"/>
      <c r="QJQ146" s="29"/>
      <c r="QJR146" s="29"/>
      <c r="QJS146" s="29"/>
      <c r="QJT146" s="29"/>
      <c r="QJU146" s="29"/>
      <c r="QJV146" s="29"/>
      <c r="QJW146" s="29"/>
      <c r="QJX146" s="29"/>
      <c r="QJY146" s="29"/>
      <c r="QJZ146" s="29"/>
      <c r="QKA146" s="29"/>
      <c r="QKB146" s="29"/>
      <c r="QKC146" s="29"/>
      <c r="QKD146" s="29"/>
      <c r="QKE146" s="29"/>
      <c r="QKF146" s="29"/>
      <c r="QKG146" s="29"/>
      <c r="QKH146" s="29"/>
      <c r="QKI146" s="29"/>
      <c r="QKJ146" s="29"/>
      <c r="QKK146" s="29"/>
      <c r="QKL146" s="29"/>
      <c r="QKM146" s="29"/>
      <c r="QKN146" s="29"/>
      <c r="QKO146" s="29"/>
      <c r="QKP146" s="29"/>
      <c r="QKQ146" s="29"/>
      <c r="QKR146" s="29"/>
      <c r="QKS146" s="29"/>
      <c r="QKT146" s="29"/>
      <c r="QKU146" s="29"/>
      <c r="QKV146" s="29"/>
      <c r="QKW146" s="29"/>
      <c r="QKX146" s="29"/>
      <c r="QKY146" s="29"/>
      <c r="QKZ146" s="29"/>
      <c r="QLA146" s="29"/>
      <c r="QLB146" s="29"/>
      <c r="QLC146" s="29"/>
      <c r="QLD146" s="29"/>
      <c r="QLE146" s="29"/>
      <c r="QLF146" s="29"/>
      <c r="QLG146" s="29"/>
      <c r="QLH146" s="29"/>
      <c r="QLI146" s="29"/>
      <c r="QLJ146" s="29"/>
      <c r="QLK146" s="29"/>
      <c r="QLL146" s="29"/>
      <c r="QLM146" s="29"/>
      <c r="QLN146" s="29"/>
      <c r="QLO146" s="29"/>
      <c r="QLP146" s="29"/>
      <c r="QLQ146" s="29"/>
      <c r="QLR146" s="29"/>
      <c r="QLS146" s="29"/>
      <c r="QLT146" s="29"/>
      <c r="QLU146" s="29"/>
      <c r="QLV146" s="29"/>
      <c r="QLW146" s="29"/>
      <c r="QLX146" s="29"/>
      <c r="QLY146" s="29"/>
      <c r="QLZ146" s="29"/>
      <c r="QMA146" s="29"/>
      <c r="QMB146" s="29"/>
      <c r="QMC146" s="29"/>
      <c r="QMD146" s="29"/>
      <c r="QME146" s="29"/>
      <c r="QMF146" s="29"/>
      <c r="QMG146" s="29"/>
      <c r="QMH146" s="29"/>
      <c r="QMI146" s="29"/>
      <c r="QMJ146" s="29"/>
      <c r="QMK146" s="29"/>
      <c r="QML146" s="29"/>
      <c r="QMM146" s="29"/>
      <c r="QMN146" s="29"/>
      <c r="QMO146" s="29"/>
      <c r="QMP146" s="29"/>
      <c r="QMQ146" s="29"/>
      <c r="QMR146" s="29"/>
      <c r="QMS146" s="29"/>
      <c r="QMT146" s="29"/>
      <c r="QMU146" s="29"/>
      <c r="QMV146" s="29"/>
      <c r="QMW146" s="29"/>
      <c r="QMX146" s="29"/>
      <c r="QMY146" s="29"/>
      <c r="QMZ146" s="29"/>
      <c r="QNA146" s="29"/>
      <c r="QNB146" s="29"/>
      <c r="QNC146" s="29"/>
      <c r="QND146" s="29"/>
      <c r="QNE146" s="29"/>
      <c r="QNF146" s="29"/>
      <c r="QNG146" s="29"/>
      <c r="QNH146" s="29"/>
      <c r="QNI146" s="29"/>
      <c r="QNJ146" s="29"/>
      <c r="QNK146" s="29"/>
      <c r="QNL146" s="29"/>
      <c r="QNM146" s="29"/>
      <c r="QNN146" s="29"/>
      <c r="QNO146" s="29"/>
      <c r="QNP146" s="29"/>
      <c r="QNQ146" s="29"/>
      <c r="QNR146" s="29"/>
      <c r="QNS146" s="29"/>
      <c r="QNT146" s="29"/>
      <c r="QNU146" s="29"/>
      <c r="QNV146" s="29"/>
      <c r="QNW146" s="29"/>
      <c r="QNX146" s="29"/>
      <c r="QNY146" s="29"/>
      <c r="QNZ146" s="29"/>
      <c r="QOA146" s="29"/>
      <c r="QOB146" s="29"/>
      <c r="QOC146" s="29"/>
      <c r="QOD146" s="29"/>
      <c r="QOE146" s="29"/>
      <c r="QOF146" s="29"/>
      <c r="QOG146" s="29"/>
      <c r="QOH146" s="29"/>
      <c r="QOI146" s="29"/>
      <c r="QOJ146" s="29"/>
      <c r="QOK146" s="29"/>
      <c r="QOL146" s="29"/>
      <c r="QOM146" s="29"/>
      <c r="QON146" s="29"/>
      <c r="QOO146" s="29"/>
      <c r="QOP146" s="29"/>
      <c r="QOQ146" s="29"/>
      <c r="QOR146" s="29"/>
      <c r="QOS146" s="29"/>
      <c r="QOT146" s="29"/>
      <c r="QOU146" s="29"/>
      <c r="QOV146" s="29"/>
      <c r="QOW146" s="29"/>
      <c r="QOX146" s="29"/>
      <c r="QOY146" s="29"/>
      <c r="QOZ146" s="29"/>
      <c r="QPA146" s="29"/>
      <c r="QPB146" s="29"/>
      <c r="QPC146" s="29"/>
      <c r="QPD146" s="29"/>
      <c r="QPE146" s="29"/>
      <c r="QPF146" s="29"/>
      <c r="QPG146" s="29"/>
      <c r="QPH146" s="29"/>
      <c r="QPI146" s="29"/>
      <c r="QPJ146" s="29"/>
      <c r="QPK146" s="29"/>
      <c r="QPL146" s="29"/>
      <c r="QPM146" s="29"/>
      <c r="QPN146" s="29"/>
      <c r="QPO146" s="29"/>
      <c r="QPP146" s="29"/>
      <c r="QPQ146" s="29"/>
      <c r="QPR146" s="29"/>
      <c r="QPS146" s="29"/>
      <c r="QPT146" s="29"/>
      <c r="QPU146" s="29"/>
      <c r="QPV146" s="29"/>
      <c r="QPW146" s="29"/>
      <c r="QPX146" s="29"/>
      <c r="QPY146" s="29"/>
      <c r="QPZ146" s="29"/>
      <c r="QQA146" s="29"/>
      <c r="QQB146" s="29"/>
      <c r="QQC146" s="29"/>
      <c r="QQD146" s="29"/>
      <c r="QQE146" s="29"/>
      <c r="QQF146" s="29"/>
      <c r="QQG146" s="29"/>
      <c r="QQH146" s="29"/>
      <c r="QQI146" s="29"/>
      <c r="QQJ146" s="29"/>
      <c r="QQK146" s="29"/>
      <c r="QQL146" s="29"/>
      <c r="QQM146" s="29"/>
      <c r="QQN146" s="29"/>
      <c r="QQO146" s="29"/>
      <c r="QQP146" s="29"/>
      <c r="QQQ146" s="29"/>
      <c r="QQR146" s="29"/>
      <c r="QQS146" s="29"/>
      <c r="QQT146" s="29"/>
      <c r="QQU146" s="29"/>
      <c r="QQV146" s="29"/>
      <c r="QQW146" s="29"/>
      <c r="QQX146" s="29"/>
      <c r="QQY146" s="29"/>
      <c r="QQZ146" s="29"/>
      <c r="QRA146" s="29"/>
      <c r="QRB146" s="29"/>
      <c r="QRC146" s="29"/>
      <c r="QRD146" s="29"/>
      <c r="QRE146" s="29"/>
      <c r="QRF146" s="29"/>
      <c r="QRG146" s="29"/>
      <c r="QRH146" s="29"/>
      <c r="QRI146" s="29"/>
      <c r="QRJ146" s="29"/>
      <c r="QRK146" s="29"/>
      <c r="QRL146" s="29"/>
      <c r="QRM146" s="29"/>
      <c r="QRN146" s="29"/>
      <c r="QRO146" s="29"/>
      <c r="QRP146" s="29"/>
      <c r="QRQ146" s="29"/>
      <c r="QRR146" s="29"/>
      <c r="QRS146" s="29"/>
      <c r="QRT146" s="29"/>
      <c r="QRU146" s="29"/>
      <c r="QRV146" s="29"/>
      <c r="QRW146" s="29"/>
      <c r="QRX146" s="29"/>
      <c r="QRY146" s="29"/>
      <c r="QRZ146" s="29"/>
      <c r="QSA146" s="29"/>
      <c r="QSB146" s="29"/>
      <c r="QSC146" s="29"/>
      <c r="QSD146" s="29"/>
      <c r="QSE146" s="29"/>
      <c r="QSF146" s="29"/>
      <c r="QSG146" s="29"/>
      <c r="QSH146" s="29"/>
      <c r="QSI146" s="29"/>
      <c r="QSJ146" s="29"/>
      <c r="QSK146" s="29"/>
      <c r="QSL146" s="29"/>
      <c r="QSM146" s="29"/>
      <c r="QSN146" s="29"/>
      <c r="QSO146" s="29"/>
      <c r="QSP146" s="29"/>
      <c r="QSQ146" s="29"/>
      <c r="QSR146" s="29"/>
      <c r="QSS146" s="29"/>
      <c r="QST146" s="29"/>
      <c r="QSU146" s="29"/>
      <c r="QSV146" s="29"/>
      <c r="QSW146" s="29"/>
      <c r="QSX146" s="29"/>
      <c r="QSY146" s="29"/>
      <c r="QSZ146" s="29"/>
      <c r="QTA146" s="29"/>
      <c r="QTB146" s="29"/>
      <c r="QTC146" s="29"/>
      <c r="QTD146" s="29"/>
      <c r="QTE146" s="29"/>
      <c r="QTF146" s="29"/>
      <c r="QTG146" s="29"/>
      <c r="QTH146" s="29"/>
      <c r="QTI146" s="29"/>
      <c r="QTJ146" s="29"/>
      <c r="QTK146" s="29"/>
      <c r="QTL146" s="29"/>
      <c r="QTM146" s="29"/>
      <c r="QTN146" s="29"/>
      <c r="QTO146" s="29"/>
      <c r="QTP146" s="29"/>
      <c r="QTQ146" s="29"/>
      <c r="QTR146" s="29"/>
      <c r="QTS146" s="29"/>
      <c r="QTT146" s="29"/>
      <c r="QTU146" s="29"/>
      <c r="QTV146" s="29"/>
      <c r="QTW146" s="29"/>
      <c r="QTX146" s="29"/>
      <c r="QTY146" s="29"/>
      <c r="QTZ146" s="29"/>
      <c r="QUA146" s="29"/>
      <c r="QUB146" s="29"/>
      <c r="QUC146" s="29"/>
      <c r="QUD146" s="29"/>
      <c r="QUE146" s="29"/>
      <c r="QUF146" s="29"/>
      <c r="QUG146" s="29"/>
      <c r="QUH146" s="29"/>
      <c r="QUI146" s="29"/>
      <c r="QUJ146" s="29"/>
      <c r="QUK146" s="29"/>
      <c r="QUL146" s="29"/>
      <c r="QUM146" s="29"/>
      <c r="QUN146" s="29"/>
      <c r="QUO146" s="29"/>
      <c r="QUP146" s="29"/>
      <c r="QUQ146" s="29"/>
      <c r="QUR146" s="29"/>
      <c r="QUS146" s="29"/>
      <c r="QUT146" s="29"/>
      <c r="QUU146" s="29"/>
      <c r="QUV146" s="29"/>
      <c r="QUW146" s="29"/>
      <c r="QUX146" s="29"/>
      <c r="QUY146" s="29"/>
      <c r="QUZ146" s="29"/>
      <c r="QVA146" s="29"/>
      <c r="QVB146" s="29"/>
      <c r="QVC146" s="29"/>
      <c r="QVD146" s="29"/>
      <c r="QVE146" s="29"/>
      <c r="QVF146" s="29"/>
      <c r="QVG146" s="29"/>
      <c r="QVH146" s="29"/>
      <c r="QVI146" s="29"/>
      <c r="QVJ146" s="29"/>
      <c r="QVK146" s="29"/>
      <c r="QVL146" s="29"/>
      <c r="QVM146" s="29"/>
      <c r="QVN146" s="29"/>
      <c r="QVO146" s="29"/>
      <c r="QVP146" s="29"/>
      <c r="QVQ146" s="29"/>
      <c r="QVR146" s="29"/>
      <c r="QVS146" s="29"/>
      <c r="QVT146" s="29"/>
      <c r="QVU146" s="29"/>
      <c r="QVV146" s="29"/>
      <c r="QVW146" s="29"/>
      <c r="QVX146" s="29"/>
      <c r="QVY146" s="29"/>
      <c r="QVZ146" s="29"/>
      <c r="QWA146" s="29"/>
      <c r="QWB146" s="29"/>
      <c r="QWC146" s="29"/>
      <c r="QWD146" s="29"/>
      <c r="QWE146" s="29"/>
      <c r="QWF146" s="29"/>
      <c r="QWG146" s="29"/>
      <c r="QWH146" s="29"/>
      <c r="QWI146" s="29"/>
      <c r="QWJ146" s="29"/>
      <c r="QWK146" s="29"/>
      <c r="QWL146" s="29"/>
      <c r="QWM146" s="29"/>
      <c r="QWN146" s="29"/>
      <c r="QWO146" s="29"/>
      <c r="QWP146" s="29"/>
      <c r="QWQ146" s="29"/>
      <c r="QWR146" s="29"/>
      <c r="QWS146" s="29"/>
      <c r="QWT146" s="29"/>
      <c r="QWU146" s="29"/>
      <c r="QWV146" s="29"/>
      <c r="QWW146" s="29"/>
      <c r="QWX146" s="29"/>
      <c r="QWY146" s="29"/>
      <c r="QWZ146" s="29"/>
      <c r="QXA146" s="29"/>
      <c r="QXB146" s="29"/>
      <c r="QXC146" s="29"/>
      <c r="QXD146" s="29"/>
      <c r="QXE146" s="29"/>
      <c r="QXF146" s="29"/>
      <c r="QXG146" s="29"/>
      <c r="QXH146" s="29"/>
      <c r="QXI146" s="29"/>
      <c r="QXJ146" s="29"/>
      <c r="QXK146" s="29"/>
      <c r="QXL146" s="29"/>
      <c r="QXM146" s="29"/>
      <c r="QXN146" s="29"/>
      <c r="QXO146" s="29"/>
      <c r="QXP146" s="29"/>
      <c r="QXQ146" s="29"/>
      <c r="QXR146" s="29"/>
      <c r="QXS146" s="29"/>
      <c r="QXT146" s="29"/>
      <c r="QXU146" s="29"/>
      <c r="QXV146" s="29"/>
      <c r="QXW146" s="29"/>
      <c r="QXX146" s="29"/>
      <c r="QXY146" s="29"/>
      <c r="QXZ146" s="29"/>
      <c r="QYA146" s="29"/>
      <c r="QYB146" s="29"/>
      <c r="QYC146" s="29"/>
      <c r="QYD146" s="29"/>
      <c r="QYE146" s="29"/>
      <c r="QYF146" s="29"/>
      <c r="QYG146" s="29"/>
      <c r="QYH146" s="29"/>
      <c r="QYI146" s="29"/>
      <c r="QYJ146" s="29"/>
      <c r="QYK146" s="29"/>
      <c r="QYL146" s="29"/>
      <c r="QYM146" s="29"/>
      <c r="QYN146" s="29"/>
      <c r="QYO146" s="29"/>
      <c r="QYP146" s="29"/>
      <c r="QYQ146" s="29"/>
      <c r="QYR146" s="29"/>
      <c r="QYS146" s="29"/>
      <c r="QYT146" s="29"/>
      <c r="QYU146" s="29"/>
      <c r="QYV146" s="29"/>
      <c r="QYW146" s="29"/>
      <c r="QYX146" s="29"/>
      <c r="QYY146" s="29"/>
      <c r="QYZ146" s="29"/>
      <c r="QZA146" s="29"/>
      <c r="QZB146" s="29"/>
      <c r="QZC146" s="29"/>
      <c r="QZD146" s="29"/>
      <c r="QZE146" s="29"/>
      <c r="QZF146" s="29"/>
      <c r="QZG146" s="29"/>
      <c r="QZH146" s="29"/>
      <c r="QZI146" s="29"/>
      <c r="QZJ146" s="29"/>
      <c r="QZK146" s="29"/>
      <c r="QZL146" s="29"/>
      <c r="QZM146" s="29"/>
      <c r="QZN146" s="29"/>
      <c r="QZO146" s="29"/>
      <c r="QZP146" s="29"/>
      <c r="QZQ146" s="29"/>
      <c r="QZR146" s="29"/>
      <c r="QZS146" s="29"/>
      <c r="QZT146" s="29"/>
      <c r="QZU146" s="29"/>
      <c r="QZV146" s="29"/>
      <c r="QZW146" s="29"/>
      <c r="QZX146" s="29"/>
      <c r="QZY146" s="29"/>
      <c r="QZZ146" s="29"/>
      <c r="RAA146" s="29"/>
      <c r="RAB146" s="29"/>
      <c r="RAC146" s="29"/>
      <c r="RAD146" s="29"/>
      <c r="RAE146" s="29"/>
      <c r="RAF146" s="29"/>
      <c r="RAG146" s="29"/>
      <c r="RAH146" s="29"/>
      <c r="RAI146" s="29"/>
      <c r="RAJ146" s="29"/>
      <c r="RAK146" s="29"/>
      <c r="RAL146" s="29"/>
      <c r="RAM146" s="29"/>
      <c r="RAN146" s="29"/>
      <c r="RAO146" s="29"/>
      <c r="RAP146" s="29"/>
      <c r="RAQ146" s="29"/>
      <c r="RAR146" s="29"/>
      <c r="RAS146" s="29"/>
      <c r="RAT146" s="29"/>
      <c r="RAU146" s="29"/>
      <c r="RAV146" s="29"/>
      <c r="RAW146" s="29"/>
      <c r="RAX146" s="29"/>
      <c r="RAY146" s="29"/>
      <c r="RAZ146" s="29"/>
      <c r="RBA146" s="29"/>
      <c r="RBB146" s="29"/>
      <c r="RBC146" s="29"/>
      <c r="RBD146" s="29"/>
      <c r="RBE146" s="29"/>
      <c r="RBF146" s="29"/>
      <c r="RBG146" s="29"/>
      <c r="RBH146" s="29"/>
      <c r="RBI146" s="29"/>
      <c r="RBJ146" s="29"/>
      <c r="RBK146" s="29"/>
      <c r="RBL146" s="29"/>
      <c r="RBM146" s="29"/>
      <c r="RBN146" s="29"/>
      <c r="RBO146" s="29"/>
      <c r="RBP146" s="29"/>
      <c r="RBQ146" s="29"/>
      <c r="RBR146" s="29"/>
      <c r="RBS146" s="29"/>
      <c r="RBT146" s="29"/>
      <c r="RBU146" s="29"/>
      <c r="RBV146" s="29"/>
      <c r="RBW146" s="29"/>
      <c r="RBX146" s="29"/>
      <c r="RBY146" s="29"/>
      <c r="RBZ146" s="29"/>
      <c r="RCA146" s="29"/>
      <c r="RCB146" s="29"/>
      <c r="RCC146" s="29"/>
      <c r="RCD146" s="29"/>
      <c r="RCE146" s="29"/>
      <c r="RCF146" s="29"/>
      <c r="RCG146" s="29"/>
      <c r="RCH146" s="29"/>
      <c r="RCI146" s="29"/>
      <c r="RCJ146" s="29"/>
      <c r="RCK146" s="29"/>
      <c r="RCL146" s="29"/>
      <c r="RCM146" s="29"/>
      <c r="RCN146" s="29"/>
      <c r="RCO146" s="29"/>
      <c r="RCP146" s="29"/>
      <c r="RCQ146" s="29"/>
      <c r="RCR146" s="29"/>
      <c r="RCS146" s="29"/>
      <c r="RCT146" s="29"/>
      <c r="RCU146" s="29"/>
      <c r="RCV146" s="29"/>
      <c r="RCW146" s="29"/>
      <c r="RCX146" s="29"/>
      <c r="RCY146" s="29"/>
      <c r="RCZ146" s="29"/>
      <c r="RDA146" s="29"/>
      <c r="RDB146" s="29"/>
      <c r="RDC146" s="29"/>
      <c r="RDD146" s="29"/>
      <c r="RDE146" s="29"/>
      <c r="RDF146" s="29"/>
      <c r="RDG146" s="29"/>
      <c r="RDH146" s="29"/>
      <c r="RDI146" s="29"/>
      <c r="RDJ146" s="29"/>
      <c r="RDK146" s="29"/>
      <c r="RDL146" s="29"/>
      <c r="RDM146" s="29"/>
      <c r="RDN146" s="29"/>
      <c r="RDO146" s="29"/>
      <c r="RDP146" s="29"/>
      <c r="RDQ146" s="29"/>
      <c r="RDR146" s="29"/>
      <c r="RDS146" s="29"/>
      <c r="RDT146" s="29"/>
      <c r="RDU146" s="29"/>
      <c r="RDV146" s="29"/>
      <c r="RDW146" s="29"/>
      <c r="RDX146" s="29"/>
      <c r="RDY146" s="29"/>
      <c r="RDZ146" s="29"/>
      <c r="REA146" s="29"/>
      <c r="REB146" s="29"/>
      <c r="REC146" s="29"/>
      <c r="RED146" s="29"/>
      <c r="REE146" s="29"/>
      <c r="REF146" s="29"/>
      <c r="REG146" s="29"/>
      <c r="REH146" s="29"/>
      <c r="REI146" s="29"/>
      <c r="REJ146" s="29"/>
      <c r="REK146" s="29"/>
      <c r="REL146" s="29"/>
      <c r="REM146" s="29"/>
      <c r="REN146" s="29"/>
      <c r="REO146" s="29"/>
      <c r="REP146" s="29"/>
      <c r="REQ146" s="29"/>
      <c r="RER146" s="29"/>
      <c r="RES146" s="29"/>
      <c r="RET146" s="29"/>
      <c r="REU146" s="29"/>
      <c r="REV146" s="29"/>
      <c r="REW146" s="29"/>
      <c r="REX146" s="29"/>
      <c r="REY146" s="29"/>
      <c r="REZ146" s="29"/>
      <c r="RFA146" s="29"/>
      <c r="RFB146" s="29"/>
      <c r="RFC146" s="29"/>
      <c r="RFD146" s="29"/>
      <c r="RFE146" s="29"/>
      <c r="RFF146" s="29"/>
      <c r="RFG146" s="29"/>
      <c r="RFH146" s="29"/>
      <c r="RFI146" s="29"/>
      <c r="RFJ146" s="29"/>
      <c r="RFK146" s="29"/>
      <c r="RFL146" s="29"/>
      <c r="RFM146" s="29"/>
      <c r="RFN146" s="29"/>
      <c r="RFO146" s="29"/>
      <c r="RFP146" s="29"/>
      <c r="RFQ146" s="29"/>
      <c r="RFR146" s="29"/>
      <c r="RFS146" s="29"/>
      <c r="RFT146" s="29"/>
      <c r="RFU146" s="29"/>
      <c r="RFV146" s="29"/>
      <c r="RFW146" s="29"/>
      <c r="RFX146" s="29"/>
      <c r="RFY146" s="29"/>
      <c r="RFZ146" s="29"/>
      <c r="RGA146" s="29"/>
      <c r="RGB146" s="29"/>
      <c r="RGC146" s="29"/>
      <c r="RGD146" s="29"/>
      <c r="RGE146" s="29"/>
      <c r="RGF146" s="29"/>
      <c r="RGG146" s="29"/>
      <c r="RGH146" s="29"/>
      <c r="RGI146" s="29"/>
      <c r="RGJ146" s="29"/>
      <c r="RGK146" s="29"/>
      <c r="RGL146" s="29"/>
      <c r="RGM146" s="29"/>
      <c r="RGN146" s="29"/>
      <c r="RGO146" s="29"/>
      <c r="RGP146" s="29"/>
      <c r="RGQ146" s="29"/>
      <c r="RGR146" s="29"/>
      <c r="RGS146" s="29"/>
      <c r="RGT146" s="29"/>
      <c r="RGU146" s="29"/>
      <c r="RGV146" s="29"/>
      <c r="RGW146" s="29"/>
      <c r="RGX146" s="29"/>
      <c r="RGY146" s="29"/>
      <c r="RGZ146" s="29"/>
      <c r="RHA146" s="29"/>
      <c r="RHB146" s="29"/>
      <c r="RHC146" s="29"/>
      <c r="RHD146" s="29"/>
      <c r="RHE146" s="29"/>
      <c r="RHF146" s="29"/>
      <c r="RHG146" s="29"/>
      <c r="RHH146" s="29"/>
      <c r="RHI146" s="29"/>
      <c r="RHJ146" s="29"/>
      <c r="RHK146" s="29"/>
      <c r="RHL146" s="29"/>
      <c r="RHM146" s="29"/>
      <c r="RHN146" s="29"/>
      <c r="RHO146" s="29"/>
      <c r="RHP146" s="29"/>
      <c r="RHQ146" s="29"/>
      <c r="RHR146" s="29"/>
      <c r="RHS146" s="29"/>
      <c r="RHT146" s="29"/>
      <c r="RHU146" s="29"/>
      <c r="RHV146" s="29"/>
      <c r="RHW146" s="29"/>
      <c r="RHX146" s="29"/>
      <c r="RHY146" s="29"/>
      <c r="RHZ146" s="29"/>
      <c r="RIA146" s="29"/>
      <c r="RIB146" s="29"/>
      <c r="RIC146" s="29"/>
      <c r="RID146" s="29"/>
      <c r="RIE146" s="29"/>
      <c r="RIF146" s="29"/>
      <c r="RIG146" s="29"/>
      <c r="RIH146" s="29"/>
      <c r="RII146" s="29"/>
      <c r="RIJ146" s="29"/>
      <c r="RIK146" s="29"/>
      <c r="RIL146" s="29"/>
      <c r="RIM146" s="29"/>
      <c r="RIN146" s="29"/>
      <c r="RIO146" s="29"/>
      <c r="RIP146" s="29"/>
      <c r="RIQ146" s="29"/>
      <c r="RIR146" s="29"/>
      <c r="RIS146" s="29"/>
      <c r="RIT146" s="29"/>
      <c r="RIU146" s="29"/>
      <c r="RIV146" s="29"/>
      <c r="RIW146" s="29"/>
      <c r="RIX146" s="29"/>
      <c r="RIY146" s="29"/>
      <c r="RIZ146" s="29"/>
      <c r="RJA146" s="29"/>
      <c r="RJB146" s="29"/>
      <c r="RJC146" s="29"/>
      <c r="RJD146" s="29"/>
      <c r="RJE146" s="29"/>
      <c r="RJF146" s="29"/>
      <c r="RJG146" s="29"/>
      <c r="RJH146" s="29"/>
      <c r="RJI146" s="29"/>
      <c r="RJJ146" s="29"/>
      <c r="RJK146" s="29"/>
      <c r="RJL146" s="29"/>
      <c r="RJM146" s="29"/>
      <c r="RJN146" s="29"/>
      <c r="RJO146" s="29"/>
      <c r="RJP146" s="29"/>
      <c r="RJQ146" s="29"/>
      <c r="RJR146" s="29"/>
      <c r="RJS146" s="29"/>
      <c r="RJT146" s="29"/>
      <c r="RJU146" s="29"/>
      <c r="RJV146" s="29"/>
      <c r="RJW146" s="29"/>
      <c r="RJX146" s="29"/>
      <c r="RJY146" s="29"/>
      <c r="RJZ146" s="29"/>
      <c r="RKA146" s="29"/>
      <c r="RKB146" s="29"/>
      <c r="RKC146" s="29"/>
      <c r="RKD146" s="29"/>
      <c r="RKE146" s="29"/>
      <c r="RKF146" s="29"/>
      <c r="RKG146" s="29"/>
      <c r="RKH146" s="29"/>
      <c r="RKI146" s="29"/>
      <c r="RKJ146" s="29"/>
      <c r="RKK146" s="29"/>
      <c r="RKL146" s="29"/>
      <c r="RKM146" s="29"/>
      <c r="RKN146" s="29"/>
      <c r="RKO146" s="29"/>
      <c r="RKP146" s="29"/>
      <c r="RKQ146" s="29"/>
      <c r="RKR146" s="29"/>
      <c r="RKS146" s="29"/>
      <c r="RKT146" s="29"/>
      <c r="RKU146" s="29"/>
      <c r="RKV146" s="29"/>
      <c r="RKW146" s="29"/>
      <c r="RKX146" s="29"/>
      <c r="RKY146" s="29"/>
      <c r="RKZ146" s="29"/>
      <c r="RLA146" s="29"/>
      <c r="RLB146" s="29"/>
      <c r="RLC146" s="29"/>
      <c r="RLD146" s="29"/>
      <c r="RLE146" s="29"/>
      <c r="RLF146" s="29"/>
      <c r="RLG146" s="29"/>
      <c r="RLH146" s="29"/>
      <c r="RLI146" s="29"/>
      <c r="RLJ146" s="29"/>
      <c r="RLK146" s="29"/>
      <c r="RLL146" s="29"/>
      <c r="RLM146" s="29"/>
      <c r="RLN146" s="29"/>
      <c r="RLO146" s="29"/>
      <c r="RLP146" s="29"/>
      <c r="RLQ146" s="29"/>
      <c r="RLR146" s="29"/>
      <c r="RLS146" s="29"/>
      <c r="RLT146" s="29"/>
      <c r="RLU146" s="29"/>
      <c r="RLV146" s="29"/>
      <c r="RLW146" s="29"/>
      <c r="RLX146" s="29"/>
      <c r="RLY146" s="29"/>
      <c r="RLZ146" s="29"/>
      <c r="RMA146" s="29"/>
      <c r="RMB146" s="29"/>
      <c r="RMC146" s="29"/>
      <c r="RMD146" s="29"/>
      <c r="RME146" s="29"/>
      <c r="RMF146" s="29"/>
      <c r="RMG146" s="29"/>
      <c r="RMH146" s="29"/>
      <c r="RMI146" s="29"/>
      <c r="RMJ146" s="29"/>
      <c r="RMK146" s="29"/>
      <c r="RML146" s="29"/>
      <c r="RMM146" s="29"/>
      <c r="RMN146" s="29"/>
      <c r="RMO146" s="29"/>
      <c r="RMP146" s="29"/>
      <c r="RMQ146" s="29"/>
      <c r="RMR146" s="29"/>
      <c r="RMS146" s="29"/>
      <c r="RMT146" s="29"/>
      <c r="RMU146" s="29"/>
      <c r="RMV146" s="29"/>
      <c r="RMW146" s="29"/>
      <c r="RMX146" s="29"/>
      <c r="RMY146" s="29"/>
      <c r="RMZ146" s="29"/>
      <c r="RNA146" s="29"/>
      <c r="RNB146" s="29"/>
      <c r="RNC146" s="29"/>
      <c r="RND146" s="29"/>
      <c r="RNE146" s="29"/>
      <c r="RNF146" s="29"/>
      <c r="RNG146" s="29"/>
      <c r="RNH146" s="29"/>
      <c r="RNI146" s="29"/>
      <c r="RNJ146" s="29"/>
      <c r="RNK146" s="29"/>
      <c r="RNL146" s="29"/>
      <c r="RNM146" s="29"/>
      <c r="RNN146" s="29"/>
      <c r="RNO146" s="29"/>
      <c r="RNP146" s="29"/>
      <c r="RNQ146" s="29"/>
      <c r="RNR146" s="29"/>
      <c r="RNS146" s="29"/>
      <c r="RNT146" s="29"/>
      <c r="RNU146" s="29"/>
      <c r="RNV146" s="29"/>
      <c r="RNW146" s="29"/>
      <c r="RNX146" s="29"/>
      <c r="RNY146" s="29"/>
      <c r="RNZ146" s="29"/>
      <c r="ROA146" s="29"/>
      <c r="ROB146" s="29"/>
      <c r="ROC146" s="29"/>
      <c r="ROD146" s="29"/>
      <c r="ROE146" s="29"/>
      <c r="ROF146" s="29"/>
      <c r="ROG146" s="29"/>
      <c r="ROH146" s="29"/>
      <c r="ROI146" s="29"/>
      <c r="ROJ146" s="29"/>
      <c r="ROK146" s="29"/>
      <c r="ROL146" s="29"/>
      <c r="ROM146" s="29"/>
      <c r="RON146" s="29"/>
      <c r="ROO146" s="29"/>
      <c r="ROP146" s="29"/>
      <c r="ROQ146" s="29"/>
      <c r="ROR146" s="29"/>
      <c r="ROS146" s="29"/>
      <c r="ROT146" s="29"/>
      <c r="ROU146" s="29"/>
      <c r="ROV146" s="29"/>
      <c r="ROW146" s="29"/>
      <c r="ROX146" s="29"/>
      <c r="ROY146" s="29"/>
      <c r="ROZ146" s="29"/>
      <c r="RPA146" s="29"/>
      <c r="RPB146" s="29"/>
      <c r="RPC146" s="29"/>
      <c r="RPD146" s="29"/>
      <c r="RPE146" s="29"/>
      <c r="RPF146" s="29"/>
      <c r="RPG146" s="29"/>
      <c r="RPH146" s="29"/>
      <c r="RPI146" s="29"/>
      <c r="RPJ146" s="29"/>
      <c r="RPK146" s="29"/>
      <c r="RPL146" s="29"/>
      <c r="RPM146" s="29"/>
      <c r="RPN146" s="29"/>
      <c r="RPO146" s="29"/>
      <c r="RPP146" s="29"/>
      <c r="RPQ146" s="29"/>
      <c r="RPR146" s="29"/>
      <c r="RPS146" s="29"/>
      <c r="RPT146" s="29"/>
      <c r="RPU146" s="29"/>
      <c r="RPV146" s="29"/>
      <c r="RPW146" s="29"/>
      <c r="RPX146" s="29"/>
      <c r="RPY146" s="29"/>
      <c r="RPZ146" s="29"/>
      <c r="RQA146" s="29"/>
      <c r="RQB146" s="29"/>
      <c r="RQC146" s="29"/>
      <c r="RQD146" s="29"/>
      <c r="RQE146" s="29"/>
      <c r="RQF146" s="29"/>
      <c r="RQG146" s="29"/>
      <c r="RQH146" s="29"/>
      <c r="RQI146" s="29"/>
      <c r="RQJ146" s="29"/>
      <c r="RQK146" s="29"/>
      <c r="RQL146" s="29"/>
      <c r="RQM146" s="29"/>
      <c r="RQN146" s="29"/>
      <c r="RQO146" s="29"/>
      <c r="RQP146" s="29"/>
      <c r="RQQ146" s="29"/>
      <c r="RQR146" s="29"/>
      <c r="RQS146" s="29"/>
      <c r="RQT146" s="29"/>
      <c r="RQU146" s="29"/>
      <c r="RQV146" s="29"/>
      <c r="RQW146" s="29"/>
      <c r="RQX146" s="29"/>
      <c r="RQY146" s="29"/>
      <c r="RQZ146" s="29"/>
      <c r="RRA146" s="29"/>
      <c r="RRB146" s="29"/>
      <c r="RRC146" s="29"/>
      <c r="RRD146" s="29"/>
      <c r="RRE146" s="29"/>
      <c r="RRF146" s="29"/>
      <c r="RRG146" s="29"/>
      <c r="RRH146" s="29"/>
      <c r="RRI146" s="29"/>
      <c r="RRJ146" s="29"/>
      <c r="RRK146" s="29"/>
      <c r="RRL146" s="29"/>
      <c r="RRM146" s="29"/>
      <c r="RRN146" s="29"/>
      <c r="RRO146" s="29"/>
      <c r="RRP146" s="29"/>
      <c r="RRQ146" s="29"/>
      <c r="RRR146" s="29"/>
      <c r="RRS146" s="29"/>
      <c r="RRT146" s="29"/>
      <c r="RRU146" s="29"/>
      <c r="RRV146" s="29"/>
      <c r="RRW146" s="29"/>
      <c r="RRX146" s="29"/>
      <c r="RRY146" s="29"/>
      <c r="RRZ146" s="29"/>
      <c r="RSA146" s="29"/>
      <c r="RSB146" s="29"/>
      <c r="RSC146" s="29"/>
      <c r="RSD146" s="29"/>
      <c r="RSE146" s="29"/>
      <c r="RSF146" s="29"/>
      <c r="RSG146" s="29"/>
      <c r="RSH146" s="29"/>
      <c r="RSI146" s="29"/>
      <c r="RSJ146" s="29"/>
      <c r="RSK146" s="29"/>
      <c r="RSL146" s="29"/>
      <c r="RSM146" s="29"/>
      <c r="RSN146" s="29"/>
      <c r="RSO146" s="29"/>
      <c r="RSP146" s="29"/>
      <c r="RSQ146" s="29"/>
      <c r="RSR146" s="29"/>
      <c r="RSS146" s="29"/>
      <c r="RST146" s="29"/>
      <c r="RSU146" s="29"/>
      <c r="RSV146" s="29"/>
      <c r="RSW146" s="29"/>
      <c r="RSX146" s="29"/>
      <c r="RSY146" s="29"/>
      <c r="RSZ146" s="29"/>
      <c r="RTA146" s="29"/>
      <c r="RTB146" s="29"/>
      <c r="RTC146" s="29"/>
      <c r="RTD146" s="29"/>
      <c r="RTE146" s="29"/>
      <c r="RTF146" s="29"/>
      <c r="RTG146" s="29"/>
      <c r="RTH146" s="29"/>
      <c r="RTI146" s="29"/>
      <c r="RTJ146" s="29"/>
      <c r="RTK146" s="29"/>
      <c r="RTL146" s="29"/>
      <c r="RTM146" s="29"/>
      <c r="RTN146" s="29"/>
      <c r="RTO146" s="29"/>
      <c r="RTP146" s="29"/>
      <c r="RTQ146" s="29"/>
      <c r="RTR146" s="29"/>
      <c r="RTS146" s="29"/>
      <c r="RTT146" s="29"/>
      <c r="RTU146" s="29"/>
      <c r="RTV146" s="29"/>
      <c r="RTW146" s="29"/>
      <c r="RTX146" s="29"/>
      <c r="RTY146" s="29"/>
      <c r="RTZ146" s="29"/>
      <c r="RUA146" s="29"/>
      <c r="RUB146" s="29"/>
      <c r="RUC146" s="29"/>
      <c r="RUD146" s="29"/>
      <c r="RUE146" s="29"/>
      <c r="RUF146" s="29"/>
      <c r="RUG146" s="29"/>
      <c r="RUH146" s="29"/>
      <c r="RUI146" s="29"/>
      <c r="RUJ146" s="29"/>
      <c r="RUK146" s="29"/>
      <c r="RUL146" s="29"/>
      <c r="RUM146" s="29"/>
      <c r="RUN146" s="29"/>
      <c r="RUO146" s="29"/>
      <c r="RUP146" s="29"/>
      <c r="RUQ146" s="29"/>
      <c r="RUR146" s="29"/>
      <c r="RUS146" s="29"/>
      <c r="RUT146" s="29"/>
      <c r="RUU146" s="29"/>
      <c r="RUV146" s="29"/>
      <c r="RUW146" s="29"/>
      <c r="RUX146" s="29"/>
      <c r="RUY146" s="29"/>
      <c r="RUZ146" s="29"/>
      <c r="RVA146" s="29"/>
      <c r="RVB146" s="29"/>
      <c r="RVC146" s="29"/>
      <c r="RVD146" s="29"/>
      <c r="RVE146" s="29"/>
      <c r="RVF146" s="29"/>
      <c r="RVG146" s="29"/>
      <c r="RVH146" s="29"/>
      <c r="RVI146" s="29"/>
      <c r="RVJ146" s="29"/>
      <c r="RVK146" s="29"/>
      <c r="RVL146" s="29"/>
      <c r="RVM146" s="29"/>
      <c r="RVN146" s="29"/>
      <c r="RVO146" s="29"/>
      <c r="RVP146" s="29"/>
      <c r="RVQ146" s="29"/>
      <c r="RVR146" s="29"/>
      <c r="RVS146" s="29"/>
      <c r="RVT146" s="29"/>
      <c r="RVU146" s="29"/>
      <c r="RVV146" s="29"/>
      <c r="RVW146" s="29"/>
      <c r="RVX146" s="29"/>
      <c r="RVY146" s="29"/>
      <c r="RVZ146" s="29"/>
      <c r="RWA146" s="29"/>
      <c r="RWB146" s="29"/>
      <c r="RWC146" s="29"/>
      <c r="RWD146" s="29"/>
      <c r="RWE146" s="29"/>
      <c r="RWF146" s="29"/>
      <c r="RWG146" s="29"/>
      <c r="RWH146" s="29"/>
      <c r="RWI146" s="29"/>
      <c r="RWJ146" s="29"/>
      <c r="RWK146" s="29"/>
      <c r="RWL146" s="29"/>
      <c r="RWM146" s="29"/>
      <c r="RWN146" s="29"/>
      <c r="RWO146" s="29"/>
      <c r="RWP146" s="29"/>
      <c r="RWQ146" s="29"/>
      <c r="RWR146" s="29"/>
      <c r="RWS146" s="29"/>
      <c r="RWT146" s="29"/>
      <c r="RWU146" s="29"/>
      <c r="RWV146" s="29"/>
      <c r="RWW146" s="29"/>
      <c r="RWX146" s="29"/>
      <c r="RWY146" s="29"/>
      <c r="RWZ146" s="29"/>
      <c r="RXA146" s="29"/>
      <c r="RXB146" s="29"/>
      <c r="RXC146" s="29"/>
      <c r="RXD146" s="29"/>
      <c r="RXE146" s="29"/>
      <c r="RXF146" s="29"/>
      <c r="RXG146" s="29"/>
      <c r="RXH146" s="29"/>
      <c r="RXI146" s="29"/>
      <c r="RXJ146" s="29"/>
      <c r="RXK146" s="29"/>
      <c r="RXL146" s="29"/>
      <c r="RXM146" s="29"/>
      <c r="RXN146" s="29"/>
      <c r="RXO146" s="29"/>
      <c r="RXP146" s="29"/>
      <c r="RXQ146" s="29"/>
      <c r="RXR146" s="29"/>
      <c r="RXS146" s="29"/>
      <c r="RXT146" s="29"/>
      <c r="RXU146" s="29"/>
      <c r="RXV146" s="29"/>
      <c r="RXW146" s="29"/>
      <c r="RXX146" s="29"/>
      <c r="RXY146" s="29"/>
      <c r="RXZ146" s="29"/>
      <c r="RYA146" s="29"/>
      <c r="RYB146" s="29"/>
      <c r="RYC146" s="29"/>
      <c r="RYD146" s="29"/>
      <c r="RYE146" s="29"/>
      <c r="RYF146" s="29"/>
      <c r="RYG146" s="29"/>
      <c r="RYH146" s="29"/>
      <c r="RYI146" s="29"/>
      <c r="RYJ146" s="29"/>
      <c r="RYK146" s="29"/>
      <c r="RYL146" s="29"/>
      <c r="RYM146" s="29"/>
      <c r="RYN146" s="29"/>
      <c r="RYO146" s="29"/>
      <c r="RYP146" s="29"/>
      <c r="RYQ146" s="29"/>
      <c r="RYR146" s="29"/>
      <c r="RYS146" s="29"/>
      <c r="RYT146" s="29"/>
      <c r="RYU146" s="29"/>
      <c r="RYV146" s="29"/>
      <c r="RYW146" s="29"/>
      <c r="RYX146" s="29"/>
      <c r="RYY146" s="29"/>
      <c r="RYZ146" s="29"/>
      <c r="RZA146" s="29"/>
      <c r="RZB146" s="29"/>
      <c r="RZC146" s="29"/>
      <c r="RZD146" s="29"/>
      <c r="RZE146" s="29"/>
      <c r="RZF146" s="29"/>
      <c r="RZG146" s="29"/>
      <c r="RZH146" s="29"/>
      <c r="RZI146" s="29"/>
      <c r="RZJ146" s="29"/>
      <c r="RZK146" s="29"/>
      <c r="RZL146" s="29"/>
      <c r="RZM146" s="29"/>
      <c r="RZN146" s="29"/>
      <c r="RZO146" s="29"/>
      <c r="RZP146" s="29"/>
      <c r="RZQ146" s="29"/>
      <c r="RZR146" s="29"/>
      <c r="RZS146" s="29"/>
      <c r="RZT146" s="29"/>
      <c r="RZU146" s="29"/>
      <c r="RZV146" s="29"/>
      <c r="RZW146" s="29"/>
      <c r="RZX146" s="29"/>
      <c r="RZY146" s="29"/>
      <c r="RZZ146" s="29"/>
      <c r="SAA146" s="29"/>
      <c r="SAB146" s="29"/>
      <c r="SAC146" s="29"/>
      <c r="SAD146" s="29"/>
      <c r="SAE146" s="29"/>
      <c r="SAF146" s="29"/>
      <c r="SAG146" s="29"/>
      <c r="SAH146" s="29"/>
      <c r="SAI146" s="29"/>
      <c r="SAJ146" s="29"/>
      <c r="SAK146" s="29"/>
      <c r="SAL146" s="29"/>
      <c r="SAM146" s="29"/>
      <c r="SAN146" s="29"/>
      <c r="SAO146" s="29"/>
      <c r="SAP146" s="29"/>
      <c r="SAQ146" s="29"/>
      <c r="SAR146" s="29"/>
      <c r="SAS146" s="29"/>
      <c r="SAT146" s="29"/>
      <c r="SAU146" s="29"/>
      <c r="SAV146" s="29"/>
      <c r="SAW146" s="29"/>
      <c r="SAX146" s="29"/>
      <c r="SAY146" s="29"/>
      <c r="SAZ146" s="29"/>
      <c r="SBA146" s="29"/>
      <c r="SBB146" s="29"/>
      <c r="SBC146" s="29"/>
      <c r="SBD146" s="29"/>
      <c r="SBE146" s="29"/>
      <c r="SBF146" s="29"/>
      <c r="SBG146" s="29"/>
      <c r="SBH146" s="29"/>
      <c r="SBI146" s="29"/>
      <c r="SBJ146" s="29"/>
      <c r="SBK146" s="29"/>
      <c r="SBL146" s="29"/>
      <c r="SBM146" s="29"/>
      <c r="SBN146" s="29"/>
      <c r="SBO146" s="29"/>
      <c r="SBP146" s="29"/>
      <c r="SBQ146" s="29"/>
      <c r="SBR146" s="29"/>
      <c r="SBS146" s="29"/>
      <c r="SBT146" s="29"/>
      <c r="SBU146" s="29"/>
      <c r="SBV146" s="29"/>
      <c r="SBW146" s="29"/>
      <c r="SBX146" s="29"/>
      <c r="SBY146" s="29"/>
      <c r="SBZ146" s="29"/>
      <c r="SCA146" s="29"/>
      <c r="SCB146" s="29"/>
      <c r="SCC146" s="29"/>
      <c r="SCD146" s="29"/>
      <c r="SCE146" s="29"/>
      <c r="SCF146" s="29"/>
      <c r="SCG146" s="29"/>
      <c r="SCH146" s="29"/>
      <c r="SCI146" s="29"/>
      <c r="SCJ146" s="29"/>
      <c r="SCK146" s="29"/>
      <c r="SCL146" s="29"/>
      <c r="SCM146" s="29"/>
      <c r="SCN146" s="29"/>
      <c r="SCO146" s="29"/>
      <c r="SCP146" s="29"/>
      <c r="SCQ146" s="29"/>
      <c r="SCR146" s="29"/>
      <c r="SCS146" s="29"/>
      <c r="SCT146" s="29"/>
      <c r="SCU146" s="29"/>
      <c r="SCV146" s="29"/>
      <c r="SCW146" s="29"/>
      <c r="SCX146" s="29"/>
      <c r="SCY146" s="29"/>
      <c r="SCZ146" s="29"/>
      <c r="SDA146" s="29"/>
      <c r="SDB146" s="29"/>
      <c r="SDC146" s="29"/>
      <c r="SDD146" s="29"/>
      <c r="SDE146" s="29"/>
      <c r="SDF146" s="29"/>
      <c r="SDG146" s="29"/>
      <c r="SDH146" s="29"/>
      <c r="SDI146" s="29"/>
      <c r="SDJ146" s="29"/>
      <c r="SDK146" s="29"/>
      <c r="SDL146" s="29"/>
      <c r="SDM146" s="29"/>
      <c r="SDN146" s="29"/>
      <c r="SDO146" s="29"/>
      <c r="SDP146" s="29"/>
      <c r="SDQ146" s="29"/>
      <c r="SDR146" s="29"/>
      <c r="SDS146" s="29"/>
      <c r="SDT146" s="29"/>
      <c r="SDU146" s="29"/>
      <c r="SDV146" s="29"/>
      <c r="SDW146" s="29"/>
      <c r="SDX146" s="29"/>
      <c r="SDY146" s="29"/>
      <c r="SDZ146" s="29"/>
      <c r="SEA146" s="29"/>
      <c r="SEB146" s="29"/>
      <c r="SEC146" s="29"/>
      <c r="SED146" s="29"/>
      <c r="SEE146" s="29"/>
      <c r="SEF146" s="29"/>
      <c r="SEG146" s="29"/>
      <c r="SEH146" s="29"/>
      <c r="SEI146" s="29"/>
      <c r="SEJ146" s="29"/>
      <c r="SEK146" s="29"/>
      <c r="SEL146" s="29"/>
      <c r="SEM146" s="29"/>
      <c r="SEN146" s="29"/>
      <c r="SEO146" s="29"/>
      <c r="SEP146" s="29"/>
      <c r="SEQ146" s="29"/>
      <c r="SER146" s="29"/>
      <c r="SES146" s="29"/>
      <c r="SET146" s="29"/>
      <c r="SEU146" s="29"/>
      <c r="SEV146" s="29"/>
      <c r="SEW146" s="29"/>
      <c r="SEX146" s="29"/>
      <c r="SEY146" s="29"/>
      <c r="SEZ146" s="29"/>
      <c r="SFA146" s="29"/>
      <c r="SFB146" s="29"/>
      <c r="SFC146" s="29"/>
      <c r="SFD146" s="29"/>
      <c r="SFE146" s="29"/>
      <c r="SFF146" s="29"/>
      <c r="SFG146" s="29"/>
      <c r="SFH146" s="29"/>
      <c r="SFI146" s="29"/>
      <c r="SFJ146" s="29"/>
      <c r="SFK146" s="29"/>
      <c r="SFL146" s="29"/>
      <c r="SFM146" s="29"/>
      <c r="SFN146" s="29"/>
      <c r="SFO146" s="29"/>
      <c r="SFP146" s="29"/>
      <c r="SFQ146" s="29"/>
      <c r="SFR146" s="29"/>
      <c r="SFS146" s="29"/>
      <c r="SFT146" s="29"/>
      <c r="SFU146" s="29"/>
      <c r="SFV146" s="29"/>
      <c r="SFW146" s="29"/>
      <c r="SFX146" s="29"/>
      <c r="SFY146" s="29"/>
      <c r="SFZ146" s="29"/>
      <c r="SGA146" s="29"/>
      <c r="SGB146" s="29"/>
      <c r="SGC146" s="29"/>
      <c r="SGD146" s="29"/>
      <c r="SGE146" s="29"/>
      <c r="SGF146" s="29"/>
      <c r="SGG146" s="29"/>
      <c r="SGH146" s="29"/>
      <c r="SGI146" s="29"/>
      <c r="SGJ146" s="29"/>
      <c r="SGK146" s="29"/>
      <c r="SGL146" s="29"/>
      <c r="SGM146" s="29"/>
      <c r="SGN146" s="29"/>
      <c r="SGO146" s="29"/>
      <c r="SGP146" s="29"/>
      <c r="SGQ146" s="29"/>
      <c r="SGR146" s="29"/>
      <c r="SGS146" s="29"/>
      <c r="SGT146" s="29"/>
      <c r="SGU146" s="29"/>
      <c r="SGV146" s="29"/>
      <c r="SGW146" s="29"/>
      <c r="SGX146" s="29"/>
      <c r="SGY146" s="29"/>
      <c r="SGZ146" s="29"/>
      <c r="SHA146" s="29"/>
      <c r="SHB146" s="29"/>
      <c r="SHC146" s="29"/>
      <c r="SHD146" s="29"/>
      <c r="SHE146" s="29"/>
      <c r="SHF146" s="29"/>
      <c r="SHG146" s="29"/>
      <c r="SHH146" s="29"/>
      <c r="SHI146" s="29"/>
      <c r="SHJ146" s="29"/>
      <c r="SHK146" s="29"/>
      <c r="SHL146" s="29"/>
      <c r="SHM146" s="29"/>
      <c r="SHN146" s="29"/>
      <c r="SHO146" s="29"/>
      <c r="SHP146" s="29"/>
      <c r="SHQ146" s="29"/>
      <c r="SHR146" s="29"/>
      <c r="SHS146" s="29"/>
      <c r="SHT146" s="29"/>
      <c r="SHU146" s="29"/>
      <c r="SHV146" s="29"/>
      <c r="SHW146" s="29"/>
      <c r="SHX146" s="29"/>
      <c r="SHY146" s="29"/>
      <c r="SHZ146" s="29"/>
      <c r="SIA146" s="29"/>
      <c r="SIB146" s="29"/>
      <c r="SIC146" s="29"/>
      <c r="SID146" s="29"/>
      <c r="SIE146" s="29"/>
      <c r="SIF146" s="29"/>
      <c r="SIG146" s="29"/>
      <c r="SIH146" s="29"/>
      <c r="SII146" s="29"/>
      <c r="SIJ146" s="29"/>
      <c r="SIK146" s="29"/>
      <c r="SIL146" s="29"/>
      <c r="SIM146" s="29"/>
      <c r="SIN146" s="29"/>
      <c r="SIO146" s="29"/>
      <c r="SIP146" s="29"/>
      <c r="SIQ146" s="29"/>
      <c r="SIR146" s="29"/>
      <c r="SIS146" s="29"/>
      <c r="SIT146" s="29"/>
      <c r="SIU146" s="29"/>
      <c r="SIV146" s="29"/>
      <c r="SIW146" s="29"/>
      <c r="SIX146" s="29"/>
      <c r="SIY146" s="29"/>
      <c r="SIZ146" s="29"/>
      <c r="SJA146" s="29"/>
      <c r="SJB146" s="29"/>
      <c r="SJC146" s="29"/>
      <c r="SJD146" s="29"/>
      <c r="SJE146" s="29"/>
      <c r="SJF146" s="29"/>
      <c r="SJG146" s="29"/>
      <c r="SJH146" s="29"/>
      <c r="SJI146" s="29"/>
      <c r="SJJ146" s="29"/>
      <c r="SJK146" s="29"/>
      <c r="SJL146" s="29"/>
      <c r="SJM146" s="29"/>
      <c r="SJN146" s="29"/>
      <c r="SJO146" s="29"/>
      <c r="SJP146" s="29"/>
      <c r="SJQ146" s="29"/>
      <c r="SJR146" s="29"/>
      <c r="SJS146" s="29"/>
      <c r="SJT146" s="29"/>
      <c r="SJU146" s="29"/>
      <c r="SJV146" s="29"/>
      <c r="SJW146" s="29"/>
      <c r="SJX146" s="29"/>
      <c r="SJY146" s="29"/>
      <c r="SJZ146" s="29"/>
      <c r="SKA146" s="29"/>
      <c r="SKB146" s="29"/>
      <c r="SKC146" s="29"/>
      <c r="SKD146" s="29"/>
      <c r="SKE146" s="29"/>
      <c r="SKF146" s="29"/>
      <c r="SKG146" s="29"/>
      <c r="SKH146" s="29"/>
      <c r="SKI146" s="29"/>
      <c r="SKJ146" s="29"/>
      <c r="SKK146" s="29"/>
      <c r="SKL146" s="29"/>
      <c r="SKM146" s="29"/>
      <c r="SKN146" s="29"/>
      <c r="SKO146" s="29"/>
      <c r="SKP146" s="29"/>
      <c r="SKQ146" s="29"/>
      <c r="SKR146" s="29"/>
      <c r="SKS146" s="29"/>
      <c r="SKT146" s="29"/>
      <c r="SKU146" s="29"/>
      <c r="SKV146" s="29"/>
      <c r="SKW146" s="29"/>
      <c r="SKX146" s="29"/>
      <c r="SKY146" s="29"/>
      <c r="SKZ146" s="29"/>
      <c r="SLA146" s="29"/>
      <c r="SLB146" s="29"/>
      <c r="SLC146" s="29"/>
      <c r="SLD146" s="29"/>
      <c r="SLE146" s="29"/>
      <c r="SLF146" s="29"/>
      <c r="SLG146" s="29"/>
      <c r="SLH146" s="29"/>
      <c r="SLI146" s="29"/>
      <c r="SLJ146" s="29"/>
      <c r="SLK146" s="29"/>
      <c r="SLL146" s="29"/>
      <c r="SLM146" s="29"/>
      <c r="SLN146" s="29"/>
      <c r="SLO146" s="29"/>
      <c r="SLP146" s="29"/>
      <c r="SLQ146" s="29"/>
      <c r="SLR146" s="29"/>
      <c r="SLS146" s="29"/>
      <c r="SLT146" s="29"/>
      <c r="SLU146" s="29"/>
      <c r="SLV146" s="29"/>
      <c r="SLW146" s="29"/>
      <c r="SLX146" s="29"/>
      <c r="SLY146" s="29"/>
      <c r="SLZ146" s="29"/>
      <c r="SMA146" s="29"/>
      <c r="SMB146" s="29"/>
      <c r="SMC146" s="29"/>
      <c r="SMD146" s="29"/>
      <c r="SME146" s="29"/>
      <c r="SMF146" s="29"/>
      <c r="SMG146" s="29"/>
      <c r="SMH146" s="29"/>
      <c r="SMI146" s="29"/>
      <c r="SMJ146" s="29"/>
      <c r="SMK146" s="29"/>
      <c r="SML146" s="29"/>
      <c r="SMM146" s="29"/>
      <c r="SMN146" s="29"/>
      <c r="SMO146" s="29"/>
      <c r="SMP146" s="29"/>
      <c r="SMQ146" s="29"/>
      <c r="SMR146" s="29"/>
      <c r="SMS146" s="29"/>
      <c r="SMT146" s="29"/>
      <c r="SMU146" s="29"/>
      <c r="SMV146" s="29"/>
      <c r="SMW146" s="29"/>
      <c r="SMX146" s="29"/>
      <c r="SMY146" s="29"/>
      <c r="SMZ146" s="29"/>
      <c r="SNA146" s="29"/>
      <c r="SNB146" s="29"/>
      <c r="SNC146" s="29"/>
      <c r="SND146" s="29"/>
      <c r="SNE146" s="29"/>
      <c r="SNF146" s="29"/>
      <c r="SNG146" s="29"/>
      <c r="SNH146" s="29"/>
      <c r="SNI146" s="29"/>
      <c r="SNJ146" s="29"/>
      <c r="SNK146" s="29"/>
      <c r="SNL146" s="29"/>
      <c r="SNM146" s="29"/>
      <c r="SNN146" s="29"/>
      <c r="SNO146" s="29"/>
      <c r="SNP146" s="29"/>
      <c r="SNQ146" s="29"/>
      <c r="SNR146" s="29"/>
      <c r="SNS146" s="29"/>
      <c r="SNT146" s="29"/>
      <c r="SNU146" s="29"/>
      <c r="SNV146" s="29"/>
      <c r="SNW146" s="29"/>
      <c r="SNX146" s="29"/>
      <c r="SNY146" s="29"/>
      <c r="SNZ146" s="29"/>
      <c r="SOA146" s="29"/>
      <c r="SOB146" s="29"/>
      <c r="SOC146" s="29"/>
      <c r="SOD146" s="29"/>
      <c r="SOE146" s="29"/>
      <c r="SOF146" s="29"/>
      <c r="SOG146" s="29"/>
      <c r="SOH146" s="29"/>
      <c r="SOI146" s="29"/>
      <c r="SOJ146" s="29"/>
      <c r="SOK146" s="29"/>
      <c r="SOL146" s="29"/>
      <c r="SOM146" s="29"/>
      <c r="SON146" s="29"/>
      <c r="SOO146" s="29"/>
      <c r="SOP146" s="29"/>
      <c r="SOQ146" s="29"/>
      <c r="SOR146" s="29"/>
      <c r="SOS146" s="29"/>
      <c r="SOT146" s="29"/>
      <c r="SOU146" s="29"/>
      <c r="SOV146" s="29"/>
      <c r="SOW146" s="29"/>
      <c r="SOX146" s="29"/>
      <c r="SOY146" s="29"/>
      <c r="SOZ146" s="29"/>
      <c r="SPA146" s="29"/>
      <c r="SPB146" s="29"/>
      <c r="SPC146" s="29"/>
      <c r="SPD146" s="29"/>
      <c r="SPE146" s="29"/>
      <c r="SPF146" s="29"/>
      <c r="SPG146" s="29"/>
      <c r="SPH146" s="29"/>
      <c r="SPI146" s="29"/>
      <c r="SPJ146" s="29"/>
      <c r="SPK146" s="29"/>
      <c r="SPL146" s="29"/>
      <c r="SPM146" s="29"/>
      <c r="SPN146" s="29"/>
      <c r="SPO146" s="29"/>
      <c r="SPP146" s="29"/>
      <c r="SPQ146" s="29"/>
      <c r="SPR146" s="29"/>
      <c r="SPS146" s="29"/>
      <c r="SPT146" s="29"/>
      <c r="SPU146" s="29"/>
      <c r="SPV146" s="29"/>
      <c r="SPW146" s="29"/>
      <c r="SPX146" s="29"/>
      <c r="SPY146" s="29"/>
      <c r="SPZ146" s="29"/>
      <c r="SQA146" s="29"/>
      <c r="SQB146" s="29"/>
      <c r="SQC146" s="29"/>
      <c r="SQD146" s="29"/>
      <c r="SQE146" s="29"/>
      <c r="SQF146" s="29"/>
      <c r="SQG146" s="29"/>
      <c r="SQH146" s="29"/>
      <c r="SQI146" s="29"/>
      <c r="SQJ146" s="29"/>
      <c r="SQK146" s="29"/>
      <c r="SQL146" s="29"/>
      <c r="SQM146" s="29"/>
      <c r="SQN146" s="29"/>
      <c r="SQO146" s="29"/>
      <c r="SQP146" s="29"/>
      <c r="SQQ146" s="29"/>
      <c r="SQR146" s="29"/>
      <c r="SQS146" s="29"/>
      <c r="SQT146" s="29"/>
      <c r="SQU146" s="29"/>
      <c r="SQV146" s="29"/>
      <c r="SQW146" s="29"/>
      <c r="SQX146" s="29"/>
      <c r="SQY146" s="29"/>
      <c r="SQZ146" s="29"/>
      <c r="SRA146" s="29"/>
      <c r="SRB146" s="29"/>
      <c r="SRC146" s="29"/>
      <c r="SRD146" s="29"/>
      <c r="SRE146" s="29"/>
      <c r="SRF146" s="29"/>
      <c r="SRG146" s="29"/>
      <c r="SRH146" s="29"/>
      <c r="SRI146" s="29"/>
      <c r="SRJ146" s="29"/>
      <c r="SRK146" s="29"/>
      <c r="SRL146" s="29"/>
      <c r="SRM146" s="29"/>
      <c r="SRN146" s="29"/>
      <c r="SRO146" s="29"/>
      <c r="SRP146" s="29"/>
      <c r="SRQ146" s="29"/>
      <c r="SRR146" s="29"/>
      <c r="SRS146" s="29"/>
      <c r="SRT146" s="29"/>
      <c r="SRU146" s="29"/>
      <c r="SRV146" s="29"/>
      <c r="SRW146" s="29"/>
      <c r="SRX146" s="29"/>
      <c r="SRY146" s="29"/>
      <c r="SRZ146" s="29"/>
      <c r="SSA146" s="29"/>
      <c r="SSB146" s="29"/>
      <c r="SSC146" s="29"/>
      <c r="SSD146" s="29"/>
      <c r="SSE146" s="29"/>
      <c r="SSF146" s="29"/>
      <c r="SSG146" s="29"/>
      <c r="SSH146" s="29"/>
      <c r="SSI146" s="29"/>
      <c r="SSJ146" s="29"/>
      <c r="SSK146" s="29"/>
      <c r="SSL146" s="29"/>
      <c r="SSM146" s="29"/>
      <c r="SSN146" s="29"/>
      <c r="SSO146" s="29"/>
      <c r="SSP146" s="29"/>
      <c r="SSQ146" s="29"/>
      <c r="SSR146" s="29"/>
      <c r="SSS146" s="29"/>
      <c r="SST146" s="29"/>
      <c r="SSU146" s="29"/>
      <c r="SSV146" s="29"/>
      <c r="SSW146" s="29"/>
      <c r="SSX146" s="29"/>
      <c r="SSY146" s="29"/>
      <c r="SSZ146" s="29"/>
      <c r="STA146" s="29"/>
      <c r="STB146" s="29"/>
      <c r="STC146" s="29"/>
      <c r="STD146" s="29"/>
      <c r="STE146" s="29"/>
      <c r="STF146" s="29"/>
      <c r="STG146" s="29"/>
      <c r="STH146" s="29"/>
      <c r="STI146" s="29"/>
      <c r="STJ146" s="29"/>
      <c r="STK146" s="29"/>
      <c r="STL146" s="29"/>
      <c r="STM146" s="29"/>
      <c r="STN146" s="29"/>
      <c r="STO146" s="29"/>
      <c r="STP146" s="29"/>
      <c r="STQ146" s="29"/>
      <c r="STR146" s="29"/>
      <c r="STS146" s="29"/>
      <c r="STT146" s="29"/>
      <c r="STU146" s="29"/>
      <c r="STV146" s="29"/>
      <c r="STW146" s="29"/>
      <c r="STX146" s="29"/>
      <c r="STY146" s="29"/>
      <c r="STZ146" s="29"/>
      <c r="SUA146" s="29"/>
      <c r="SUB146" s="29"/>
      <c r="SUC146" s="29"/>
      <c r="SUD146" s="29"/>
      <c r="SUE146" s="29"/>
      <c r="SUF146" s="29"/>
      <c r="SUG146" s="29"/>
      <c r="SUH146" s="29"/>
      <c r="SUI146" s="29"/>
      <c r="SUJ146" s="29"/>
      <c r="SUK146" s="29"/>
      <c r="SUL146" s="29"/>
      <c r="SUM146" s="29"/>
      <c r="SUN146" s="29"/>
      <c r="SUO146" s="29"/>
      <c r="SUP146" s="29"/>
      <c r="SUQ146" s="29"/>
      <c r="SUR146" s="29"/>
      <c r="SUS146" s="29"/>
      <c r="SUT146" s="29"/>
      <c r="SUU146" s="29"/>
      <c r="SUV146" s="29"/>
      <c r="SUW146" s="29"/>
      <c r="SUX146" s="29"/>
      <c r="SUY146" s="29"/>
      <c r="SUZ146" s="29"/>
      <c r="SVA146" s="29"/>
      <c r="SVB146" s="29"/>
      <c r="SVC146" s="29"/>
      <c r="SVD146" s="29"/>
      <c r="SVE146" s="29"/>
      <c r="SVF146" s="29"/>
      <c r="SVG146" s="29"/>
      <c r="SVH146" s="29"/>
      <c r="SVI146" s="29"/>
      <c r="SVJ146" s="29"/>
      <c r="SVK146" s="29"/>
      <c r="SVL146" s="29"/>
      <c r="SVM146" s="29"/>
      <c r="SVN146" s="29"/>
      <c r="SVO146" s="29"/>
      <c r="SVP146" s="29"/>
      <c r="SVQ146" s="29"/>
      <c r="SVR146" s="29"/>
      <c r="SVS146" s="29"/>
      <c r="SVT146" s="29"/>
      <c r="SVU146" s="29"/>
      <c r="SVV146" s="29"/>
      <c r="SVW146" s="29"/>
      <c r="SVX146" s="29"/>
      <c r="SVY146" s="29"/>
      <c r="SVZ146" s="29"/>
      <c r="SWA146" s="29"/>
      <c r="SWB146" s="29"/>
      <c r="SWC146" s="29"/>
      <c r="SWD146" s="29"/>
      <c r="SWE146" s="29"/>
      <c r="SWF146" s="29"/>
      <c r="SWG146" s="29"/>
      <c r="SWH146" s="29"/>
      <c r="SWI146" s="29"/>
      <c r="SWJ146" s="29"/>
      <c r="SWK146" s="29"/>
      <c r="SWL146" s="29"/>
      <c r="SWM146" s="29"/>
      <c r="SWN146" s="29"/>
      <c r="SWO146" s="29"/>
      <c r="SWP146" s="29"/>
      <c r="SWQ146" s="29"/>
      <c r="SWR146" s="29"/>
      <c r="SWS146" s="29"/>
      <c r="SWT146" s="29"/>
      <c r="SWU146" s="29"/>
      <c r="SWV146" s="29"/>
      <c r="SWW146" s="29"/>
      <c r="SWX146" s="29"/>
      <c r="SWY146" s="29"/>
      <c r="SWZ146" s="29"/>
      <c r="SXA146" s="29"/>
      <c r="SXB146" s="29"/>
      <c r="SXC146" s="29"/>
      <c r="SXD146" s="29"/>
      <c r="SXE146" s="29"/>
      <c r="SXF146" s="29"/>
      <c r="SXG146" s="29"/>
      <c r="SXH146" s="29"/>
      <c r="SXI146" s="29"/>
      <c r="SXJ146" s="29"/>
      <c r="SXK146" s="29"/>
      <c r="SXL146" s="29"/>
      <c r="SXM146" s="29"/>
      <c r="SXN146" s="29"/>
      <c r="SXO146" s="29"/>
      <c r="SXP146" s="29"/>
      <c r="SXQ146" s="29"/>
      <c r="SXR146" s="29"/>
      <c r="SXS146" s="29"/>
      <c r="SXT146" s="29"/>
      <c r="SXU146" s="29"/>
      <c r="SXV146" s="29"/>
      <c r="SXW146" s="29"/>
      <c r="SXX146" s="29"/>
      <c r="SXY146" s="29"/>
      <c r="SXZ146" s="29"/>
      <c r="SYA146" s="29"/>
      <c r="SYB146" s="29"/>
      <c r="SYC146" s="29"/>
      <c r="SYD146" s="29"/>
      <c r="SYE146" s="29"/>
      <c r="SYF146" s="29"/>
      <c r="SYG146" s="29"/>
      <c r="SYH146" s="29"/>
      <c r="SYI146" s="29"/>
      <c r="SYJ146" s="29"/>
      <c r="SYK146" s="29"/>
      <c r="SYL146" s="29"/>
      <c r="SYM146" s="29"/>
      <c r="SYN146" s="29"/>
      <c r="SYO146" s="29"/>
      <c r="SYP146" s="29"/>
      <c r="SYQ146" s="29"/>
      <c r="SYR146" s="29"/>
      <c r="SYS146" s="29"/>
      <c r="SYT146" s="29"/>
      <c r="SYU146" s="29"/>
      <c r="SYV146" s="29"/>
      <c r="SYW146" s="29"/>
      <c r="SYX146" s="29"/>
      <c r="SYY146" s="29"/>
      <c r="SYZ146" s="29"/>
      <c r="SZA146" s="29"/>
      <c r="SZB146" s="29"/>
      <c r="SZC146" s="29"/>
      <c r="SZD146" s="29"/>
      <c r="SZE146" s="29"/>
      <c r="SZF146" s="29"/>
      <c r="SZG146" s="29"/>
      <c r="SZH146" s="29"/>
      <c r="SZI146" s="29"/>
      <c r="SZJ146" s="29"/>
      <c r="SZK146" s="29"/>
      <c r="SZL146" s="29"/>
      <c r="SZM146" s="29"/>
      <c r="SZN146" s="29"/>
      <c r="SZO146" s="29"/>
      <c r="SZP146" s="29"/>
      <c r="SZQ146" s="29"/>
      <c r="SZR146" s="29"/>
      <c r="SZS146" s="29"/>
      <c r="SZT146" s="29"/>
      <c r="SZU146" s="29"/>
      <c r="SZV146" s="29"/>
      <c r="SZW146" s="29"/>
      <c r="SZX146" s="29"/>
      <c r="SZY146" s="29"/>
      <c r="SZZ146" s="29"/>
      <c r="TAA146" s="29"/>
      <c r="TAB146" s="29"/>
      <c r="TAC146" s="29"/>
      <c r="TAD146" s="29"/>
      <c r="TAE146" s="29"/>
      <c r="TAF146" s="29"/>
      <c r="TAG146" s="29"/>
      <c r="TAH146" s="29"/>
      <c r="TAI146" s="29"/>
      <c r="TAJ146" s="29"/>
      <c r="TAK146" s="29"/>
      <c r="TAL146" s="29"/>
      <c r="TAM146" s="29"/>
      <c r="TAN146" s="29"/>
      <c r="TAO146" s="29"/>
      <c r="TAP146" s="29"/>
      <c r="TAQ146" s="29"/>
      <c r="TAR146" s="29"/>
      <c r="TAS146" s="29"/>
      <c r="TAT146" s="29"/>
      <c r="TAU146" s="29"/>
      <c r="TAV146" s="29"/>
      <c r="TAW146" s="29"/>
      <c r="TAX146" s="29"/>
      <c r="TAY146" s="29"/>
      <c r="TAZ146" s="29"/>
      <c r="TBA146" s="29"/>
      <c r="TBB146" s="29"/>
      <c r="TBC146" s="29"/>
      <c r="TBD146" s="29"/>
      <c r="TBE146" s="29"/>
      <c r="TBF146" s="29"/>
      <c r="TBG146" s="29"/>
      <c r="TBH146" s="29"/>
      <c r="TBI146" s="29"/>
      <c r="TBJ146" s="29"/>
      <c r="TBK146" s="29"/>
      <c r="TBL146" s="29"/>
      <c r="TBM146" s="29"/>
      <c r="TBN146" s="29"/>
      <c r="TBO146" s="29"/>
      <c r="TBP146" s="29"/>
      <c r="TBQ146" s="29"/>
      <c r="TBR146" s="29"/>
      <c r="TBS146" s="29"/>
      <c r="TBT146" s="29"/>
      <c r="TBU146" s="29"/>
      <c r="TBV146" s="29"/>
      <c r="TBW146" s="29"/>
      <c r="TBX146" s="29"/>
      <c r="TBY146" s="29"/>
      <c r="TBZ146" s="29"/>
      <c r="TCA146" s="29"/>
      <c r="TCB146" s="29"/>
      <c r="TCC146" s="29"/>
      <c r="TCD146" s="29"/>
      <c r="TCE146" s="29"/>
      <c r="TCF146" s="29"/>
      <c r="TCG146" s="29"/>
      <c r="TCH146" s="29"/>
      <c r="TCI146" s="29"/>
      <c r="TCJ146" s="29"/>
      <c r="TCK146" s="29"/>
      <c r="TCL146" s="29"/>
      <c r="TCM146" s="29"/>
      <c r="TCN146" s="29"/>
      <c r="TCO146" s="29"/>
      <c r="TCP146" s="29"/>
      <c r="TCQ146" s="29"/>
      <c r="TCR146" s="29"/>
      <c r="TCS146" s="29"/>
      <c r="TCT146" s="29"/>
      <c r="TCU146" s="29"/>
      <c r="TCV146" s="29"/>
      <c r="TCW146" s="29"/>
      <c r="TCX146" s="29"/>
      <c r="TCY146" s="29"/>
      <c r="TCZ146" s="29"/>
      <c r="TDA146" s="29"/>
      <c r="TDB146" s="29"/>
      <c r="TDC146" s="29"/>
      <c r="TDD146" s="29"/>
      <c r="TDE146" s="29"/>
      <c r="TDF146" s="29"/>
      <c r="TDG146" s="29"/>
      <c r="TDH146" s="29"/>
      <c r="TDI146" s="29"/>
      <c r="TDJ146" s="29"/>
      <c r="TDK146" s="29"/>
      <c r="TDL146" s="29"/>
      <c r="TDM146" s="29"/>
      <c r="TDN146" s="29"/>
      <c r="TDO146" s="29"/>
      <c r="TDP146" s="29"/>
      <c r="TDQ146" s="29"/>
      <c r="TDR146" s="29"/>
      <c r="TDS146" s="29"/>
      <c r="TDT146" s="29"/>
      <c r="TDU146" s="29"/>
      <c r="TDV146" s="29"/>
      <c r="TDW146" s="29"/>
      <c r="TDX146" s="29"/>
      <c r="TDY146" s="29"/>
      <c r="TDZ146" s="29"/>
      <c r="TEA146" s="29"/>
      <c r="TEB146" s="29"/>
      <c r="TEC146" s="29"/>
      <c r="TED146" s="29"/>
      <c r="TEE146" s="29"/>
      <c r="TEF146" s="29"/>
      <c r="TEG146" s="29"/>
      <c r="TEH146" s="29"/>
      <c r="TEI146" s="29"/>
      <c r="TEJ146" s="29"/>
      <c r="TEK146" s="29"/>
      <c r="TEL146" s="29"/>
      <c r="TEM146" s="29"/>
      <c r="TEN146" s="29"/>
      <c r="TEO146" s="29"/>
      <c r="TEP146" s="29"/>
      <c r="TEQ146" s="29"/>
      <c r="TER146" s="29"/>
      <c r="TES146" s="29"/>
      <c r="TET146" s="29"/>
      <c r="TEU146" s="29"/>
      <c r="TEV146" s="29"/>
      <c r="TEW146" s="29"/>
      <c r="TEX146" s="29"/>
      <c r="TEY146" s="29"/>
      <c r="TEZ146" s="29"/>
      <c r="TFA146" s="29"/>
      <c r="TFB146" s="29"/>
      <c r="TFC146" s="29"/>
      <c r="TFD146" s="29"/>
      <c r="TFE146" s="29"/>
      <c r="TFF146" s="29"/>
      <c r="TFG146" s="29"/>
      <c r="TFH146" s="29"/>
      <c r="TFI146" s="29"/>
      <c r="TFJ146" s="29"/>
      <c r="TFK146" s="29"/>
      <c r="TFL146" s="29"/>
      <c r="TFM146" s="29"/>
      <c r="TFN146" s="29"/>
      <c r="TFO146" s="29"/>
      <c r="TFP146" s="29"/>
      <c r="TFQ146" s="29"/>
      <c r="TFR146" s="29"/>
      <c r="TFS146" s="29"/>
      <c r="TFT146" s="29"/>
      <c r="TFU146" s="29"/>
      <c r="TFV146" s="29"/>
      <c r="TFW146" s="29"/>
      <c r="TFX146" s="29"/>
      <c r="TFY146" s="29"/>
      <c r="TFZ146" s="29"/>
      <c r="TGA146" s="29"/>
      <c r="TGB146" s="29"/>
      <c r="TGC146" s="29"/>
      <c r="TGD146" s="29"/>
      <c r="TGE146" s="29"/>
      <c r="TGF146" s="29"/>
      <c r="TGG146" s="29"/>
      <c r="TGH146" s="29"/>
      <c r="TGI146" s="29"/>
      <c r="TGJ146" s="29"/>
      <c r="TGK146" s="29"/>
      <c r="TGL146" s="29"/>
      <c r="TGM146" s="29"/>
      <c r="TGN146" s="29"/>
      <c r="TGO146" s="29"/>
      <c r="TGP146" s="29"/>
      <c r="TGQ146" s="29"/>
      <c r="TGR146" s="29"/>
      <c r="TGS146" s="29"/>
      <c r="TGT146" s="29"/>
      <c r="TGU146" s="29"/>
      <c r="TGV146" s="29"/>
      <c r="TGW146" s="29"/>
      <c r="TGX146" s="29"/>
      <c r="TGY146" s="29"/>
      <c r="TGZ146" s="29"/>
      <c r="THA146" s="29"/>
      <c r="THB146" s="29"/>
      <c r="THC146" s="29"/>
      <c r="THD146" s="29"/>
      <c r="THE146" s="29"/>
      <c r="THF146" s="29"/>
      <c r="THG146" s="29"/>
      <c r="THH146" s="29"/>
      <c r="THI146" s="29"/>
      <c r="THJ146" s="29"/>
      <c r="THK146" s="29"/>
      <c r="THL146" s="29"/>
      <c r="THM146" s="29"/>
      <c r="THN146" s="29"/>
      <c r="THO146" s="29"/>
      <c r="THP146" s="29"/>
      <c r="THQ146" s="29"/>
      <c r="THR146" s="29"/>
      <c r="THS146" s="29"/>
      <c r="THT146" s="29"/>
      <c r="THU146" s="29"/>
      <c r="THV146" s="29"/>
      <c r="THW146" s="29"/>
      <c r="THX146" s="29"/>
      <c r="THY146" s="29"/>
      <c r="THZ146" s="29"/>
      <c r="TIA146" s="29"/>
      <c r="TIB146" s="29"/>
      <c r="TIC146" s="29"/>
      <c r="TID146" s="29"/>
      <c r="TIE146" s="29"/>
      <c r="TIF146" s="29"/>
      <c r="TIG146" s="29"/>
      <c r="TIH146" s="29"/>
      <c r="TII146" s="29"/>
      <c r="TIJ146" s="29"/>
      <c r="TIK146" s="29"/>
      <c r="TIL146" s="29"/>
      <c r="TIM146" s="29"/>
      <c r="TIN146" s="29"/>
      <c r="TIO146" s="29"/>
      <c r="TIP146" s="29"/>
      <c r="TIQ146" s="29"/>
      <c r="TIR146" s="29"/>
      <c r="TIS146" s="29"/>
      <c r="TIT146" s="29"/>
      <c r="TIU146" s="29"/>
      <c r="TIV146" s="29"/>
      <c r="TIW146" s="29"/>
      <c r="TIX146" s="29"/>
      <c r="TIY146" s="29"/>
      <c r="TIZ146" s="29"/>
      <c r="TJA146" s="29"/>
      <c r="TJB146" s="29"/>
      <c r="TJC146" s="29"/>
      <c r="TJD146" s="29"/>
      <c r="TJE146" s="29"/>
      <c r="TJF146" s="29"/>
      <c r="TJG146" s="29"/>
      <c r="TJH146" s="29"/>
      <c r="TJI146" s="29"/>
      <c r="TJJ146" s="29"/>
      <c r="TJK146" s="29"/>
      <c r="TJL146" s="29"/>
      <c r="TJM146" s="29"/>
      <c r="TJN146" s="29"/>
      <c r="TJO146" s="29"/>
      <c r="TJP146" s="29"/>
      <c r="TJQ146" s="29"/>
      <c r="TJR146" s="29"/>
      <c r="TJS146" s="29"/>
      <c r="TJT146" s="29"/>
      <c r="TJU146" s="29"/>
      <c r="TJV146" s="29"/>
      <c r="TJW146" s="29"/>
      <c r="TJX146" s="29"/>
      <c r="TJY146" s="29"/>
      <c r="TJZ146" s="29"/>
      <c r="TKA146" s="29"/>
      <c r="TKB146" s="29"/>
      <c r="TKC146" s="29"/>
      <c r="TKD146" s="29"/>
      <c r="TKE146" s="29"/>
      <c r="TKF146" s="29"/>
      <c r="TKG146" s="29"/>
      <c r="TKH146" s="29"/>
      <c r="TKI146" s="29"/>
      <c r="TKJ146" s="29"/>
      <c r="TKK146" s="29"/>
      <c r="TKL146" s="29"/>
      <c r="TKM146" s="29"/>
      <c r="TKN146" s="29"/>
      <c r="TKO146" s="29"/>
      <c r="TKP146" s="29"/>
      <c r="TKQ146" s="29"/>
      <c r="TKR146" s="29"/>
      <c r="TKS146" s="29"/>
      <c r="TKT146" s="29"/>
      <c r="TKU146" s="29"/>
      <c r="TKV146" s="29"/>
      <c r="TKW146" s="29"/>
      <c r="TKX146" s="29"/>
      <c r="TKY146" s="29"/>
      <c r="TKZ146" s="29"/>
      <c r="TLA146" s="29"/>
      <c r="TLB146" s="29"/>
      <c r="TLC146" s="29"/>
      <c r="TLD146" s="29"/>
      <c r="TLE146" s="29"/>
      <c r="TLF146" s="29"/>
      <c r="TLG146" s="29"/>
      <c r="TLH146" s="29"/>
      <c r="TLI146" s="29"/>
      <c r="TLJ146" s="29"/>
      <c r="TLK146" s="29"/>
      <c r="TLL146" s="29"/>
      <c r="TLM146" s="29"/>
      <c r="TLN146" s="29"/>
      <c r="TLO146" s="29"/>
      <c r="TLP146" s="29"/>
      <c r="TLQ146" s="29"/>
      <c r="TLR146" s="29"/>
      <c r="TLS146" s="29"/>
      <c r="TLT146" s="29"/>
      <c r="TLU146" s="29"/>
      <c r="TLV146" s="29"/>
      <c r="TLW146" s="29"/>
      <c r="TLX146" s="29"/>
      <c r="TLY146" s="29"/>
      <c r="TLZ146" s="29"/>
      <c r="TMA146" s="29"/>
      <c r="TMB146" s="29"/>
      <c r="TMC146" s="29"/>
      <c r="TMD146" s="29"/>
      <c r="TME146" s="29"/>
      <c r="TMF146" s="29"/>
      <c r="TMG146" s="29"/>
      <c r="TMH146" s="29"/>
      <c r="TMI146" s="29"/>
      <c r="TMJ146" s="29"/>
      <c r="TMK146" s="29"/>
      <c r="TML146" s="29"/>
      <c r="TMM146" s="29"/>
      <c r="TMN146" s="29"/>
      <c r="TMO146" s="29"/>
      <c r="TMP146" s="29"/>
      <c r="TMQ146" s="29"/>
      <c r="TMR146" s="29"/>
      <c r="TMS146" s="29"/>
      <c r="TMT146" s="29"/>
      <c r="TMU146" s="29"/>
      <c r="TMV146" s="29"/>
      <c r="TMW146" s="29"/>
      <c r="TMX146" s="29"/>
      <c r="TMY146" s="29"/>
      <c r="TMZ146" s="29"/>
      <c r="TNA146" s="29"/>
      <c r="TNB146" s="29"/>
      <c r="TNC146" s="29"/>
      <c r="TND146" s="29"/>
      <c r="TNE146" s="29"/>
      <c r="TNF146" s="29"/>
      <c r="TNG146" s="29"/>
      <c r="TNH146" s="29"/>
      <c r="TNI146" s="29"/>
      <c r="TNJ146" s="29"/>
      <c r="TNK146" s="29"/>
      <c r="TNL146" s="29"/>
      <c r="TNM146" s="29"/>
      <c r="TNN146" s="29"/>
      <c r="TNO146" s="29"/>
      <c r="TNP146" s="29"/>
      <c r="TNQ146" s="29"/>
      <c r="TNR146" s="29"/>
      <c r="TNS146" s="29"/>
      <c r="TNT146" s="29"/>
      <c r="TNU146" s="29"/>
      <c r="TNV146" s="29"/>
      <c r="TNW146" s="29"/>
      <c r="TNX146" s="29"/>
      <c r="TNY146" s="29"/>
      <c r="TNZ146" s="29"/>
      <c r="TOA146" s="29"/>
      <c r="TOB146" s="29"/>
      <c r="TOC146" s="29"/>
      <c r="TOD146" s="29"/>
      <c r="TOE146" s="29"/>
      <c r="TOF146" s="29"/>
      <c r="TOG146" s="29"/>
      <c r="TOH146" s="29"/>
      <c r="TOI146" s="29"/>
      <c r="TOJ146" s="29"/>
      <c r="TOK146" s="29"/>
      <c r="TOL146" s="29"/>
      <c r="TOM146" s="29"/>
      <c r="TON146" s="29"/>
      <c r="TOO146" s="29"/>
      <c r="TOP146" s="29"/>
      <c r="TOQ146" s="29"/>
      <c r="TOR146" s="29"/>
      <c r="TOS146" s="29"/>
      <c r="TOT146" s="29"/>
      <c r="TOU146" s="29"/>
      <c r="TOV146" s="29"/>
      <c r="TOW146" s="29"/>
      <c r="TOX146" s="29"/>
      <c r="TOY146" s="29"/>
      <c r="TOZ146" s="29"/>
      <c r="TPA146" s="29"/>
      <c r="TPB146" s="29"/>
      <c r="TPC146" s="29"/>
      <c r="TPD146" s="29"/>
      <c r="TPE146" s="29"/>
      <c r="TPF146" s="29"/>
      <c r="TPG146" s="29"/>
      <c r="TPH146" s="29"/>
      <c r="TPI146" s="29"/>
      <c r="TPJ146" s="29"/>
      <c r="TPK146" s="29"/>
      <c r="TPL146" s="29"/>
      <c r="TPM146" s="29"/>
      <c r="TPN146" s="29"/>
      <c r="TPO146" s="29"/>
      <c r="TPP146" s="29"/>
      <c r="TPQ146" s="29"/>
      <c r="TPR146" s="29"/>
      <c r="TPS146" s="29"/>
      <c r="TPT146" s="29"/>
      <c r="TPU146" s="29"/>
      <c r="TPV146" s="29"/>
      <c r="TPW146" s="29"/>
      <c r="TPX146" s="29"/>
      <c r="TPY146" s="29"/>
      <c r="TPZ146" s="29"/>
      <c r="TQA146" s="29"/>
      <c r="TQB146" s="29"/>
      <c r="TQC146" s="29"/>
      <c r="TQD146" s="29"/>
      <c r="TQE146" s="29"/>
      <c r="TQF146" s="29"/>
      <c r="TQG146" s="29"/>
      <c r="TQH146" s="29"/>
      <c r="TQI146" s="29"/>
      <c r="TQJ146" s="29"/>
      <c r="TQK146" s="29"/>
      <c r="TQL146" s="29"/>
      <c r="TQM146" s="29"/>
      <c r="TQN146" s="29"/>
      <c r="TQO146" s="29"/>
      <c r="TQP146" s="29"/>
      <c r="TQQ146" s="29"/>
      <c r="TQR146" s="29"/>
      <c r="TQS146" s="29"/>
      <c r="TQT146" s="29"/>
      <c r="TQU146" s="29"/>
      <c r="TQV146" s="29"/>
      <c r="TQW146" s="29"/>
      <c r="TQX146" s="29"/>
      <c r="TQY146" s="29"/>
      <c r="TQZ146" s="29"/>
      <c r="TRA146" s="29"/>
      <c r="TRB146" s="29"/>
      <c r="TRC146" s="29"/>
      <c r="TRD146" s="29"/>
      <c r="TRE146" s="29"/>
      <c r="TRF146" s="29"/>
      <c r="TRG146" s="29"/>
      <c r="TRH146" s="29"/>
      <c r="TRI146" s="29"/>
      <c r="TRJ146" s="29"/>
      <c r="TRK146" s="29"/>
      <c r="TRL146" s="29"/>
      <c r="TRM146" s="29"/>
      <c r="TRN146" s="29"/>
      <c r="TRO146" s="29"/>
      <c r="TRP146" s="29"/>
      <c r="TRQ146" s="29"/>
      <c r="TRR146" s="29"/>
      <c r="TRS146" s="29"/>
      <c r="TRT146" s="29"/>
      <c r="TRU146" s="29"/>
      <c r="TRV146" s="29"/>
      <c r="TRW146" s="29"/>
      <c r="TRX146" s="29"/>
      <c r="TRY146" s="29"/>
      <c r="TRZ146" s="29"/>
      <c r="TSA146" s="29"/>
      <c r="TSB146" s="29"/>
      <c r="TSC146" s="29"/>
      <c r="TSD146" s="29"/>
      <c r="TSE146" s="29"/>
      <c r="TSF146" s="29"/>
      <c r="TSG146" s="29"/>
      <c r="TSH146" s="29"/>
      <c r="TSI146" s="29"/>
      <c r="TSJ146" s="29"/>
      <c r="TSK146" s="29"/>
      <c r="TSL146" s="29"/>
      <c r="TSM146" s="29"/>
      <c r="TSN146" s="29"/>
      <c r="TSO146" s="29"/>
      <c r="TSP146" s="29"/>
      <c r="TSQ146" s="29"/>
      <c r="TSR146" s="29"/>
      <c r="TSS146" s="29"/>
      <c r="TST146" s="29"/>
      <c r="TSU146" s="29"/>
      <c r="TSV146" s="29"/>
      <c r="TSW146" s="29"/>
      <c r="TSX146" s="29"/>
      <c r="TSY146" s="29"/>
      <c r="TSZ146" s="29"/>
      <c r="TTA146" s="29"/>
      <c r="TTB146" s="29"/>
      <c r="TTC146" s="29"/>
      <c r="TTD146" s="29"/>
      <c r="TTE146" s="29"/>
      <c r="TTF146" s="29"/>
      <c r="TTG146" s="29"/>
      <c r="TTH146" s="29"/>
      <c r="TTI146" s="29"/>
      <c r="TTJ146" s="29"/>
      <c r="TTK146" s="29"/>
      <c r="TTL146" s="29"/>
      <c r="TTM146" s="29"/>
      <c r="TTN146" s="29"/>
      <c r="TTO146" s="29"/>
      <c r="TTP146" s="29"/>
      <c r="TTQ146" s="29"/>
      <c r="TTR146" s="29"/>
      <c r="TTS146" s="29"/>
      <c r="TTT146" s="29"/>
      <c r="TTU146" s="29"/>
      <c r="TTV146" s="29"/>
      <c r="TTW146" s="29"/>
      <c r="TTX146" s="29"/>
      <c r="TTY146" s="29"/>
      <c r="TTZ146" s="29"/>
      <c r="TUA146" s="29"/>
      <c r="TUB146" s="29"/>
      <c r="TUC146" s="29"/>
      <c r="TUD146" s="29"/>
      <c r="TUE146" s="29"/>
      <c r="TUF146" s="29"/>
      <c r="TUG146" s="29"/>
      <c r="TUH146" s="29"/>
      <c r="TUI146" s="29"/>
      <c r="TUJ146" s="29"/>
      <c r="TUK146" s="29"/>
      <c r="TUL146" s="29"/>
      <c r="TUM146" s="29"/>
      <c r="TUN146" s="29"/>
      <c r="TUO146" s="29"/>
      <c r="TUP146" s="29"/>
      <c r="TUQ146" s="29"/>
      <c r="TUR146" s="29"/>
      <c r="TUS146" s="29"/>
      <c r="TUT146" s="29"/>
      <c r="TUU146" s="29"/>
      <c r="TUV146" s="29"/>
      <c r="TUW146" s="29"/>
      <c r="TUX146" s="29"/>
      <c r="TUY146" s="29"/>
      <c r="TUZ146" s="29"/>
      <c r="TVA146" s="29"/>
      <c r="TVB146" s="29"/>
      <c r="TVC146" s="29"/>
      <c r="TVD146" s="29"/>
      <c r="TVE146" s="29"/>
      <c r="TVF146" s="29"/>
      <c r="TVG146" s="29"/>
      <c r="TVH146" s="29"/>
      <c r="TVI146" s="29"/>
      <c r="TVJ146" s="29"/>
      <c r="TVK146" s="29"/>
      <c r="TVL146" s="29"/>
      <c r="TVM146" s="29"/>
      <c r="TVN146" s="29"/>
      <c r="TVO146" s="29"/>
      <c r="TVP146" s="29"/>
      <c r="TVQ146" s="29"/>
      <c r="TVR146" s="29"/>
      <c r="TVS146" s="29"/>
      <c r="TVT146" s="29"/>
      <c r="TVU146" s="29"/>
      <c r="TVV146" s="29"/>
      <c r="TVW146" s="29"/>
      <c r="TVX146" s="29"/>
      <c r="TVY146" s="29"/>
      <c r="TVZ146" s="29"/>
      <c r="TWA146" s="29"/>
      <c r="TWB146" s="29"/>
      <c r="TWC146" s="29"/>
      <c r="TWD146" s="29"/>
      <c r="TWE146" s="29"/>
      <c r="TWF146" s="29"/>
      <c r="TWG146" s="29"/>
      <c r="TWH146" s="29"/>
      <c r="TWI146" s="29"/>
      <c r="TWJ146" s="29"/>
      <c r="TWK146" s="29"/>
      <c r="TWL146" s="29"/>
      <c r="TWM146" s="29"/>
      <c r="TWN146" s="29"/>
      <c r="TWO146" s="29"/>
      <c r="TWP146" s="29"/>
      <c r="TWQ146" s="29"/>
      <c r="TWR146" s="29"/>
      <c r="TWS146" s="29"/>
      <c r="TWT146" s="29"/>
      <c r="TWU146" s="29"/>
      <c r="TWV146" s="29"/>
      <c r="TWW146" s="29"/>
      <c r="TWX146" s="29"/>
      <c r="TWY146" s="29"/>
      <c r="TWZ146" s="29"/>
      <c r="TXA146" s="29"/>
      <c r="TXB146" s="29"/>
      <c r="TXC146" s="29"/>
      <c r="TXD146" s="29"/>
      <c r="TXE146" s="29"/>
      <c r="TXF146" s="29"/>
      <c r="TXG146" s="29"/>
      <c r="TXH146" s="29"/>
      <c r="TXI146" s="29"/>
      <c r="TXJ146" s="29"/>
      <c r="TXK146" s="29"/>
      <c r="TXL146" s="29"/>
      <c r="TXM146" s="29"/>
      <c r="TXN146" s="29"/>
      <c r="TXO146" s="29"/>
      <c r="TXP146" s="29"/>
      <c r="TXQ146" s="29"/>
      <c r="TXR146" s="29"/>
      <c r="TXS146" s="29"/>
      <c r="TXT146" s="29"/>
      <c r="TXU146" s="29"/>
      <c r="TXV146" s="29"/>
      <c r="TXW146" s="29"/>
      <c r="TXX146" s="29"/>
      <c r="TXY146" s="29"/>
      <c r="TXZ146" s="29"/>
      <c r="TYA146" s="29"/>
      <c r="TYB146" s="29"/>
      <c r="TYC146" s="29"/>
      <c r="TYD146" s="29"/>
      <c r="TYE146" s="29"/>
      <c r="TYF146" s="29"/>
      <c r="TYG146" s="29"/>
      <c r="TYH146" s="29"/>
      <c r="TYI146" s="29"/>
      <c r="TYJ146" s="29"/>
      <c r="TYK146" s="29"/>
      <c r="TYL146" s="29"/>
      <c r="TYM146" s="29"/>
      <c r="TYN146" s="29"/>
      <c r="TYO146" s="29"/>
      <c r="TYP146" s="29"/>
      <c r="TYQ146" s="29"/>
      <c r="TYR146" s="29"/>
      <c r="TYS146" s="29"/>
      <c r="TYT146" s="29"/>
      <c r="TYU146" s="29"/>
      <c r="TYV146" s="29"/>
      <c r="TYW146" s="29"/>
      <c r="TYX146" s="29"/>
      <c r="TYY146" s="29"/>
      <c r="TYZ146" s="29"/>
      <c r="TZA146" s="29"/>
      <c r="TZB146" s="29"/>
      <c r="TZC146" s="29"/>
      <c r="TZD146" s="29"/>
      <c r="TZE146" s="29"/>
      <c r="TZF146" s="29"/>
      <c r="TZG146" s="29"/>
      <c r="TZH146" s="29"/>
      <c r="TZI146" s="29"/>
      <c r="TZJ146" s="29"/>
      <c r="TZK146" s="29"/>
      <c r="TZL146" s="29"/>
      <c r="TZM146" s="29"/>
      <c r="TZN146" s="29"/>
      <c r="TZO146" s="29"/>
      <c r="TZP146" s="29"/>
      <c r="TZQ146" s="29"/>
      <c r="TZR146" s="29"/>
      <c r="TZS146" s="29"/>
      <c r="TZT146" s="29"/>
      <c r="TZU146" s="29"/>
      <c r="TZV146" s="29"/>
      <c r="TZW146" s="29"/>
      <c r="TZX146" s="29"/>
      <c r="TZY146" s="29"/>
      <c r="TZZ146" s="29"/>
      <c r="UAA146" s="29"/>
      <c r="UAB146" s="29"/>
      <c r="UAC146" s="29"/>
      <c r="UAD146" s="29"/>
      <c r="UAE146" s="29"/>
      <c r="UAF146" s="29"/>
      <c r="UAG146" s="29"/>
      <c r="UAH146" s="29"/>
      <c r="UAI146" s="29"/>
      <c r="UAJ146" s="29"/>
      <c r="UAK146" s="29"/>
      <c r="UAL146" s="29"/>
      <c r="UAM146" s="29"/>
      <c r="UAN146" s="29"/>
      <c r="UAO146" s="29"/>
      <c r="UAP146" s="29"/>
      <c r="UAQ146" s="29"/>
      <c r="UAR146" s="29"/>
      <c r="UAS146" s="29"/>
      <c r="UAT146" s="29"/>
      <c r="UAU146" s="29"/>
      <c r="UAV146" s="29"/>
      <c r="UAW146" s="29"/>
      <c r="UAX146" s="29"/>
      <c r="UAY146" s="29"/>
      <c r="UAZ146" s="29"/>
      <c r="UBA146" s="29"/>
      <c r="UBB146" s="29"/>
      <c r="UBC146" s="29"/>
      <c r="UBD146" s="29"/>
      <c r="UBE146" s="29"/>
      <c r="UBF146" s="29"/>
      <c r="UBG146" s="29"/>
      <c r="UBH146" s="29"/>
      <c r="UBI146" s="29"/>
      <c r="UBJ146" s="29"/>
      <c r="UBK146" s="29"/>
      <c r="UBL146" s="29"/>
      <c r="UBM146" s="29"/>
      <c r="UBN146" s="29"/>
      <c r="UBO146" s="29"/>
      <c r="UBP146" s="29"/>
      <c r="UBQ146" s="29"/>
      <c r="UBR146" s="29"/>
      <c r="UBS146" s="29"/>
      <c r="UBT146" s="29"/>
      <c r="UBU146" s="29"/>
      <c r="UBV146" s="29"/>
      <c r="UBW146" s="29"/>
      <c r="UBX146" s="29"/>
      <c r="UBY146" s="29"/>
      <c r="UBZ146" s="29"/>
      <c r="UCA146" s="29"/>
      <c r="UCB146" s="29"/>
      <c r="UCC146" s="29"/>
      <c r="UCD146" s="29"/>
      <c r="UCE146" s="29"/>
      <c r="UCF146" s="29"/>
      <c r="UCG146" s="29"/>
      <c r="UCH146" s="29"/>
      <c r="UCI146" s="29"/>
      <c r="UCJ146" s="29"/>
      <c r="UCK146" s="29"/>
      <c r="UCL146" s="29"/>
      <c r="UCM146" s="29"/>
      <c r="UCN146" s="29"/>
      <c r="UCO146" s="29"/>
      <c r="UCP146" s="29"/>
      <c r="UCQ146" s="29"/>
      <c r="UCR146" s="29"/>
      <c r="UCS146" s="29"/>
      <c r="UCT146" s="29"/>
      <c r="UCU146" s="29"/>
      <c r="UCV146" s="29"/>
      <c r="UCW146" s="29"/>
      <c r="UCX146" s="29"/>
      <c r="UCY146" s="29"/>
      <c r="UCZ146" s="29"/>
      <c r="UDA146" s="29"/>
      <c r="UDB146" s="29"/>
      <c r="UDC146" s="29"/>
      <c r="UDD146" s="29"/>
      <c r="UDE146" s="29"/>
      <c r="UDF146" s="29"/>
      <c r="UDG146" s="29"/>
      <c r="UDH146" s="29"/>
      <c r="UDI146" s="29"/>
      <c r="UDJ146" s="29"/>
      <c r="UDK146" s="29"/>
      <c r="UDL146" s="29"/>
      <c r="UDM146" s="29"/>
      <c r="UDN146" s="29"/>
      <c r="UDO146" s="29"/>
      <c r="UDP146" s="29"/>
      <c r="UDQ146" s="29"/>
      <c r="UDR146" s="29"/>
      <c r="UDS146" s="29"/>
      <c r="UDT146" s="29"/>
      <c r="UDU146" s="29"/>
      <c r="UDV146" s="29"/>
      <c r="UDW146" s="29"/>
      <c r="UDX146" s="29"/>
      <c r="UDY146" s="29"/>
      <c r="UDZ146" s="29"/>
      <c r="UEA146" s="29"/>
      <c r="UEB146" s="29"/>
      <c r="UEC146" s="29"/>
      <c r="UED146" s="29"/>
      <c r="UEE146" s="29"/>
      <c r="UEF146" s="29"/>
      <c r="UEG146" s="29"/>
      <c r="UEH146" s="29"/>
      <c r="UEI146" s="29"/>
      <c r="UEJ146" s="29"/>
      <c r="UEK146" s="29"/>
      <c r="UEL146" s="29"/>
      <c r="UEM146" s="29"/>
      <c r="UEN146" s="29"/>
      <c r="UEO146" s="29"/>
      <c r="UEP146" s="29"/>
      <c r="UEQ146" s="29"/>
      <c r="UER146" s="29"/>
      <c r="UES146" s="29"/>
      <c r="UET146" s="29"/>
      <c r="UEU146" s="29"/>
      <c r="UEV146" s="29"/>
      <c r="UEW146" s="29"/>
      <c r="UEX146" s="29"/>
      <c r="UEY146" s="29"/>
      <c r="UEZ146" s="29"/>
      <c r="UFA146" s="29"/>
      <c r="UFB146" s="29"/>
      <c r="UFC146" s="29"/>
      <c r="UFD146" s="29"/>
      <c r="UFE146" s="29"/>
      <c r="UFF146" s="29"/>
      <c r="UFG146" s="29"/>
      <c r="UFH146" s="29"/>
      <c r="UFI146" s="29"/>
      <c r="UFJ146" s="29"/>
      <c r="UFK146" s="29"/>
      <c r="UFL146" s="29"/>
      <c r="UFM146" s="29"/>
      <c r="UFN146" s="29"/>
      <c r="UFO146" s="29"/>
      <c r="UFP146" s="29"/>
      <c r="UFQ146" s="29"/>
      <c r="UFR146" s="29"/>
      <c r="UFS146" s="29"/>
      <c r="UFT146" s="29"/>
      <c r="UFU146" s="29"/>
      <c r="UFV146" s="29"/>
      <c r="UFW146" s="29"/>
      <c r="UFX146" s="29"/>
      <c r="UFY146" s="29"/>
      <c r="UFZ146" s="29"/>
      <c r="UGA146" s="29"/>
      <c r="UGB146" s="29"/>
      <c r="UGC146" s="29"/>
      <c r="UGD146" s="29"/>
      <c r="UGE146" s="29"/>
      <c r="UGF146" s="29"/>
      <c r="UGG146" s="29"/>
      <c r="UGH146" s="29"/>
      <c r="UGI146" s="29"/>
      <c r="UGJ146" s="29"/>
      <c r="UGK146" s="29"/>
      <c r="UGL146" s="29"/>
      <c r="UGM146" s="29"/>
      <c r="UGN146" s="29"/>
      <c r="UGO146" s="29"/>
      <c r="UGP146" s="29"/>
      <c r="UGQ146" s="29"/>
      <c r="UGR146" s="29"/>
      <c r="UGS146" s="29"/>
      <c r="UGT146" s="29"/>
      <c r="UGU146" s="29"/>
      <c r="UGV146" s="29"/>
      <c r="UGW146" s="29"/>
      <c r="UGX146" s="29"/>
      <c r="UGY146" s="29"/>
      <c r="UGZ146" s="29"/>
      <c r="UHA146" s="29"/>
      <c r="UHB146" s="29"/>
      <c r="UHC146" s="29"/>
      <c r="UHD146" s="29"/>
      <c r="UHE146" s="29"/>
      <c r="UHF146" s="29"/>
      <c r="UHG146" s="29"/>
      <c r="UHH146" s="29"/>
      <c r="UHI146" s="29"/>
      <c r="UHJ146" s="29"/>
      <c r="UHK146" s="29"/>
      <c r="UHL146" s="29"/>
      <c r="UHM146" s="29"/>
      <c r="UHN146" s="29"/>
      <c r="UHO146" s="29"/>
      <c r="UHP146" s="29"/>
      <c r="UHQ146" s="29"/>
      <c r="UHR146" s="29"/>
      <c r="UHS146" s="29"/>
      <c r="UHT146" s="29"/>
      <c r="UHU146" s="29"/>
      <c r="UHV146" s="29"/>
      <c r="UHW146" s="29"/>
      <c r="UHX146" s="29"/>
      <c r="UHY146" s="29"/>
      <c r="UHZ146" s="29"/>
      <c r="UIA146" s="29"/>
      <c r="UIB146" s="29"/>
      <c r="UIC146" s="29"/>
      <c r="UID146" s="29"/>
      <c r="UIE146" s="29"/>
      <c r="UIF146" s="29"/>
      <c r="UIG146" s="29"/>
      <c r="UIH146" s="29"/>
      <c r="UII146" s="29"/>
      <c r="UIJ146" s="29"/>
      <c r="UIK146" s="29"/>
      <c r="UIL146" s="29"/>
      <c r="UIM146" s="29"/>
      <c r="UIN146" s="29"/>
      <c r="UIO146" s="29"/>
      <c r="UIP146" s="29"/>
      <c r="UIQ146" s="29"/>
      <c r="UIR146" s="29"/>
      <c r="UIS146" s="29"/>
      <c r="UIT146" s="29"/>
      <c r="UIU146" s="29"/>
      <c r="UIV146" s="29"/>
      <c r="UIW146" s="29"/>
      <c r="UIX146" s="29"/>
      <c r="UIY146" s="29"/>
      <c r="UIZ146" s="29"/>
      <c r="UJA146" s="29"/>
      <c r="UJB146" s="29"/>
      <c r="UJC146" s="29"/>
      <c r="UJD146" s="29"/>
      <c r="UJE146" s="29"/>
      <c r="UJF146" s="29"/>
      <c r="UJG146" s="29"/>
      <c r="UJH146" s="29"/>
      <c r="UJI146" s="29"/>
      <c r="UJJ146" s="29"/>
      <c r="UJK146" s="29"/>
      <c r="UJL146" s="29"/>
      <c r="UJM146" s="29"/>
      <c r="UJN146" s="29"/>
      <c r="UJO146" s="29"/>
      <c r="UJP146" s="29"/>
      <c r="UJQ146" s="29"/>
      <c r="UJR146" s="29"/>
      <c r="UJS146" s="29"/>
      <c r="UJT146" s="29"/>
      <c r="UJU146" s="29"/>
      <c r="UJV146" s="29"/>
      <c r="UJW146" s="29"/>
      <c r="UJX146" s="29"/>
      <c r="UJY146" s="29"/>
      <c r="UJZ146" s="29"/>
      <c r="UKA146" s="29"/>
      <c r="UKB146" s="29"/>
      <c r="UKC146" s="29"/>
      <c r="UKD146" s="29"/>
      <c r="UKE146" s="29"/>
      <c r="UKF146" s="29"/>
      <c r="UKG146" s="29"/>
      <c r="UKH146" s="29"/>
      <c r="UKI146" s="29"/>
      <c r="UKJ146" s="29"/>
      <c r="UKK146" s="29"/>
      <c r="UKL146" s="29"/>
      <c r="UKM146" s="29"/>
      <c r="UKN146" s="29"/>
      <c r="UKO146" s="29"/>
      <c r="UKP146" s="29"/>
      <c r="UKQ146" s="29"/>
      <c r="UKR146" s="29"/>
      <c r="UKS146" s="29"/>
      <c r="UKT146" s="29"/>
      <c r="UKU146" s="29"/>
      <c r="UKV146" s="29"/>
      <c r="UKW146" s="29"/>
      <c r="UKX146" s="29"/>
      <c r="UKY146" s="29"/>
      <c r="UKZ146" s="29"/>
      <c r="ULA146" s="29"/>
      <c r="ULB146" s="29"/>
      <c r="ULC146" s="29"/>
      <c r="ULD146" s="29"/>
      <c r="ULE146" s="29"/>
      <c r="ULF146" s="29"/>
      <c r="ULG146" s="29"/>
      <c r="ULH146" s="29"/>
      <c r="ULI146" s="29"/>
      <c r="ULJ146" s="29"/>
      <c r="ULK146" s="29"/>
      <c r="ULL146" s="29"/>
      <c r="ULM146" s="29"/>
      <c r="ULN146" s="29"/>
      <c r="ULO146" s="29"/>
      <c r="ULP146" s="29"/>
      <c r="ULQ146" s="29"/>
      <c r="ULR146" s="29"/>
      <c r="ULS146" s="29"/>
      <c r="ULT146" s="29"/>
      <c r="ULU146" s="29"/>
      <c r="ULV146" s="29"/>
      <c r="ULW146" s="29"/>
      <c r="ULX146" s="29"/>
      <c r="ULY146" s="29"/>
      <c r="ULZ146" s="29"/>
      <c r="UMA146" s="29"/>
      <c r="UMB146" s="29"/>
      <c r="UMC146" s="29"/>
      <c r="UMD146" s="29"/>
      <c r="UME146" s="29"/>
      <c r="UMF146" s="29"/>
      <c r="UMG146" s="29"/>
      <c r="UMH146" s="29"/>
      <c r="UMI146" s="29"/>
      <c r="UMJ146" s="29"/>
      <c r="UMK146" s="29"/>
      <c r="UML146" s="29"/>
      <c r="UMM146" s="29"/>
      <c r="UMN146" s="29"/>
      <c r="UMO146" s="29"/>
      <c r="UMP146" s="29"/>
      <c r="UMQ146" s="29"/>
      <c r="UMR146" s="29"/>
      <c r="UMS146" s="29"/>
      <c r="UMT146" s="29"/>
      <c r="UMU146" s="29"/>
      <c r="UMV146" s="29"/>
      <c r="UMW146" s="29"/>
      <c r="UMX146" s="29"/>
      <c r="UMY146" s="29"/>
      <c r="UMZ146" s="29"/>
      <c r="UNA146" s="29"/>
      <c r="UNB146" s="29"/>
      <c r="UNC146" s="29"/>
      <c r="UND146" s="29"/>
      <c r="UNE146" s="29"/>
      <c r="UNF146" s="29"/>
      <c r="UNG146" s="29"/>
      <c r="UNH146" s="29"/>
      <c r="UNI146" s="29"/>
      <c r="UNJ146" s="29"/>
      <c r="UNK146" s="29"/>
      <c r="UNL146" s="29"/>
      <c r="UNM146" s="29"/>
      <c r="UNN146" s="29"/>
      <c r="UNO146" s="29"/>
      <c r="UNP146" s="29"/>
      <c r="UNQ146" s="29"/>
      <c r="UNR146" s="29"/>
      <c r="UNS146" s="29"/>
      <c r="UNT146" s="29"/>
      <c r="UNU146" s="29"/>
      <c r="UNV146" s="29"/>
      <c r="UNW146" s="29"/>
      <c r="UNX146" s="29"/>
      <c r="UNY146" s="29"/>
      <c r="UNZ146" s="29"/>
      <c r="UOA146" s="29"/>
      <c r="UOB146" s="29"/>
      <c r="UOC146" s="29"/>
      <c r="UOD146" s="29"/>
      <c r="UOE146" s="29"/>
      <c r="UOF146" s="29"/>
      <c r="UOG146" s="29"/>
      <c r="UOH146" s="29"/>
      <c r="UOI146" s="29"/>
      <c r="UOJ146" s="29"/>
      <c r="UOK146" s="29"/>
      <c r="UOL146" s="29"/>
      <c r="UOM146" s="29"/>
      <c r="UON146" s="29"/>
      <c r="UOO146" s="29"/>
      <c r="UOP146" s="29"/>
      <c r="UOQ146" s="29"/>
      <c r="UOR146" s="29"/>
      <c r="UOS146" s="29"/>
      <c r="UOT146" s="29"/>
      <c r="UOU146" s="29"/>
      <c r="UOV146" s="29"/>
      <c r="UOW146" s="29"/>
      <c r="UOX146" s="29"/>
      <c r="UOY146" s="29"/>
      <c r="UOZ146" s="29"/>
      <c r="UPA146" s="29"/>
      <c r="UPB146" s="29"/>
      <c r="UPC146" s="29"/>
      <c r="UPD146" s="29"/>
      <c r="UPE146" s="29"/>
      <c r="UPF146" s="29"/>
      <c r="UPG146" s="29"/>
      <c r="UPH146" s="29"/>
      <c r="UPI146" s="29"/>
      <c r="UPJ146" s="29"/>
      <c r="UPK146" s="29"/>
      <c r="UPL146" s="29"/>
      <c r="UPM146" s="29"/>
      <c r="UPN146" s="29"/>
      <c r="UPO146" s="29"/>
      <c r="UPP146" s="29"/>
      <c r="UPQ146" s="29"/>
      <c r="UPR146" s="29"/>
      <c r="UPS146" s="29"/>
      <c r="UPT146" s="29"/>
      <c r="UPU146" s="29"/>
      <c r="UPV146" s="29"/>
      <c r="UPW146" s="29"/>
      <c r="UPX146" s="29"/>
      <c r="UPY146" s="29"/>
      <c r="UPZ146" s="29"/>
      <c r="UQA146" s="29"/>
      <c r="UQB146" s="29"/>
      <c r="UQC146" s="29"/>
      <c r="UQD146" s="29"/>
      <c r="UQE146" s="29"/>
      <c r="UQF146" s="29"/>
      <c r="UQG146" s="29"/>
      <c r="UQH146" s="29"/>
      <c r="UQI146" s="29"/>
      <c r="UQJ146" s="29"/>
      <c r="UQK146" s="29"/>
      <c r="UQL146" s="29"/>
      <c r="UQM146" s="29"/>
      <c r="UQN146" s="29"/>
      <c r="UQO146" s="29"/>
      <c r="UQP146" s="29"/>
      <c r="UQQ146" s="29"/>
      <c r="UQR146" s="29"/>
      <c r="UQS146" s="29"/>
      <c r="UQT146" s="29"/>
      <c r="UQU146" s="29"/>
      <c r="UQV146" s="29"/>
      <c r="UQW146" s="29"/>
      <c r="UQX146" s="29"/>
      <c r="UQY146" s="29"/>
      <c r="UQZ146" s="29"/>
      <c r="URA146" s="29"/>
      <c r="URB146" s="29"/>
      <c r="URC146" s="29"/>
      <c r="URD146" s="29"/>
      <c r="URE146" s="29"/>
      <c r="URF146" s="29"/>
      <c r="URG146" s="29"/>
      <c r="URH146" s="29"/>
      <c r="URI146" s="29"/>
      <c r="URJ146" s="29"/>
      <c r="URK146" s="29"/>
      <c r="URL146" s="29"/>
      <c r="URM146" s="29"/>
      <c r="URN146" s="29"/>
      <c r="URO146" s="29"/>
      <c r="URP146" s="29"/>
      <c r="URQ146" s="29"/>
      <c r="URR146" s="29"/>
      <c r="URS146" s="29"/>
      <c r="URT146" s="29"/>
      <c r="URU146" s="29"/>
      <c r="URV146" s="29"/>
      <c r="URW146" s="29"/>
      <c r="URX146" s="29"/>
      <c r="URY146" s="29"/>
      <c r="URZ146" s="29"/>
      <c r="USA146" s="29"/>
      <c r="USB146" s="29"/>
      <c r="USC146" s="29"/>
      <c r="USD146" s="29"/>
      <c r="USE146" s="29"/>
      <c r="USF146" s="29"/>
      <c r="USG146" s="29"/>
      <c r="USH146" s="29"/>
      <c r="USI146" s="29"/>
      <c r="USJ146" s="29"/>
      <c r="USK146" s="29"/>
      <c r="USL146" s="29"/>
      <c r="USM146" s="29"/>
      <c r="USN146" s="29"/>
      <c r="USO146" s="29"/>
      <c r="USP146" s="29"/>
      <c r="USQ146" s="29"/>
      <c r="USR146" s="29"/>
      <c r="USS146" s="29"/>
      <c r="UST146" s="29"/>
      <c r="USU146" s="29"/>
      <c r="USV146" s="29"/>
      <c r="USW146" s="29"/>
      <c r="USX146" s="29"/>
      <c r="USY146" s="29"/>
      <c r="USZ146" s="29"/>
      <c r="UTA146" s="29"/>
      <c r="UTB146" s="29"/>
      <c r="UTC146" s="29"/>
      <c r="UTD146" s="29"/>
      <c r="UTE146" s="29"/>
      <c r="UTF146" s="29"/>
      <c r="UTG146" s="29"/>
      <c r="UTH146" s="29"/>
      <c r="UTI146" s="29"/>
      <c r="UTJ146" s="29"/>
      <c r="UTK146" s="29"/>
      <c r="UTL146" s="29"/>
      <c r="UTM146" s="29"/>
      <c r="UTN146" s="29"/>
      <c r="UTO146" s="29"/>
      <c r="UTP146" s="29"/>
      <c r="UTQ146" s="29"/>
      <c r="UTR146" s="29"/>
      <c r="UTS146" s="29"/>
      <c r="UTT146" s="29"/>
      <c r="UTU146" s="29"/>
      <c r="UTV146" s="29"/>
      <c r="UTW146" s="29"/>
      <c r="UTX146" s="29"/>
      <c r="UTY146" s="29"/>
      <c r="UTZ146" s="29"/>
      <c r="UUA146" s="29"/>
      <c r="UUB146" s="29"/>
      <c r="UUC146" s="29"/>
      <c r="UUD146" s="29"/>
      <c r="UUE146" s="29"/>
      <c r="UUF146" s="29"/>
      <c r="UUG146" s="29"/>
      <c r="UUH146" s="29"/>
      <c r="UUI146" s="29"/>
      <c r="UUJ146" s="29"/>
      <c r="UUK146" s="29"/>
      <c r="UUL146" s="29"/>
      <c r="UUM146" s="29"/>
      <c r="UUN146" s="29"/>
      <c r="UUO146" s="29"/>
      <c r="UUP146" s="29"/>
      <c r="UUQ146" s="29"/>
      <c r="UUR146" s="29"/>
      <c r="UUS146" s="29"/>
      <c r="UUT146" s="29"/>
      <c r="UUU146" s="29"/>
      <c r="UUV146" s="29"/>
      <c r="UUW146" s="29"/>
      <c r="UUX146" s="29"/>
      <c r="UUY146" s="29"/>
      <c r="UUZ146" s="29"/>
      <c r="UVA146" s="29"/>
      <c r="UVB146" s="29"/>
      <c r="UVC146" s="29"/>
      <c r="UVD146" s="29"/>
      <c r="UVE146" s="29"/>
      <c r="UVF146" s="29"/>
      <c r="UVG146" s="29"/>
      <c r="UVH146" s="29"/>
      <c r="UVI146" s="29"/>
      <c r="UVJ146" s="29"/>
      <c r="UVK146" s="29"/>
      <c r="UVL146" s="29"/>
      <c r="UVM146" s="29"/>
      <c r="UVN146" s="29"/>
      <c r="UVO146" s="29"/>
      <c r="UVP146" s="29"/>
      <c r="UVQ146" s="29"/>
      <c r="UVR146" s="29"/>
      <c r="UVS146" s="29"/>
      <c r="UVT146" s="29"/>
      <c r="UVU146" s="29"/>
      <c r="UVV146" s="29"/>
      <c r="UVW146" s="29"/>
      <c r="UVX146" s="29"/>
      <c r="UVY146" s="29"/>
      <c r="UVZ146" s="29"/>
      <c r="UWA146" s="29"/>
      <c r="UWB146" s="29"/>
      <c r="UWC146" s="29"/>
      <c r="UWD146" s="29"/>
      <c r="UWE146" s="29"/>
      <c r="UWF146" s="29"/>
      <c r="UWG146" s="29"/>
      <c r="UWH146" s="29"/>
      <c r="UWI146" s="29"/>
      <c r="UWJ146" s="29"/>
      <c r="UWK146" s="29"/>
      <c r="UWL146" s="29"/>
      <c r="UWM146" s="29"/>
      <c r="UWN146" s="29"/>
      <c r="UWO146" s="29"/>
      <c r="UWP146" s="29"/>
      <c r="UWQ146" s="29"/>
      <c r="UWR146" s="29"/>
      <c r="UWS146" s="29"/>
      <c r="UWT146" s="29"/>
      <c r="UWU146" s="29"/>
      <c r="UWV146" s="29"/>
      <c r="UWW146" s="29"/>
      <c r="UWX146" s="29"/>
      <c r="UWY146" s="29"/>
      <c r="UWZ146" s="29"/>
      <c r="UXA146" s="29"/>
      <c r="UXB146" s="29"/>
      <c r="UXC146" s="29"/>
      <c r="UXD146" s="29"/>
      <c r="UXE146" s="29"/>
      <c r="UXF146" s="29"/>
      <c r="UXG146" s="29"/>
      <c r="UXH146" s="29"/>
      <c r="UXI146" s="29"/>
      <c r="UXJ146" s="29"/>
      <c r="UXK146" s="29"/>
      <c r="UXL146" s="29"/>
      <c r="UXM146" s="29"/>
      <c r="UXN146" s="29"/>
      <c r="UXO146" s="29"/>
      <c r="UXP146" s="29"/>
      <c r="UXQ146" s="29"/>
      <c r="UXR146" s="29"/>
      <c r="UXS146" s="29"/>
      <c r="UXT146" s="29"/>
      <c r="UXU146" s="29"/>
      <c r="UXV146" s="29"/>
      <c r="UXW146" s="29"/>
      <c r="UXX146" s="29"/>
      <c r="UXY146" s="29"/>
      <c r="UXZ146" s="29"/>
      <c r="UYA146" s="29"/>
      <c r="UYB146" s="29"/>
      <c r="UYC146" s="29"/>
      <c r="UYD146" s="29"/>
      <c r="UYE146" s="29"/>
      <c r="UYF146" s="29"/>
      <c r="UYG146" s="29"/>
      <c r="UYH146" s="29"/>
      <c r="UYI146" s="29"/>
      <c r="UYJ146" s="29"/>
      <c r="UYK146" s="29"/>
      <c r="UYL146" s="29"/>
      <c r="UYM146" s="29"/>
      <c r="UYN146" s="29"/>
      <c r="UYO146" s="29"/>
      <c r="UYP146" s="29"/>
      <c r="UYQ146" s="29"/>
      <c r="UYR146" s="29"/>
      <c r="UYS146" s="29"/>
      <c r="UYT146" s="29"/>
      <c r="UYU146" s="29"/>
      <c r="UYV146" s="29"/>
      <c r="UYW146" s="29"/>
      <c r="UYX146" s="29"/>
      <c r="UYY146" s="29"/>
      <c r="UYZ146" s="29"/>
      <c r="UZA146" s="29"/>
      <c r="UZB146" s="29"/>
      <c r="UZC146" s="29"/>
      <c r="UZD146" s="29"/>
      <c r="UZE146" s="29"/>
      <c r="UZF146" s="29"/>
      <c r="UZG146" s="29"/>
      <c r="UZH146" s="29"/>
      <c r="UZI146" s="29"/>
      <c r="UZJ146" s="29"/>
      <c r="UZK146" s="29"/>
      <c r="UZL146" s="29"/>
      <c r="UZM146" s="29"/>
      <c r="UZN146" s="29"/>
      <c r="UZO146" s="29"/>
      <c r="UZP146" s="29"/>
      <c r="UZQ146" s="29"/>
      <c r="UZR146" s="29"/>
      <c r="UZS146" s="29"/>
      <c r="UZT146" s="29"/>
      <c r="UZU146" s="29"/>
      <c r="UZV146" s="29"/>
      <c r="UZW146" s="29"/>
      <c r="UZX146" s="29"/>
      <c r="UZY146" s="29"/>
      <c r="UZZ146" s="29"/>
      <c r="VAA146" s="29"/>
      <c r="VAB146" s="29"/>
      <c r="VAC146" s="29"/>
      <c r="VAD146" s="29"/>
      <c r="VAE146" s="29"/>
      <c r="VAF146" s="29"/>
      <c r="VAG146" s="29"/>
      <c r="VAH146" s="29"/>
      <c r="VAI146" s="29"/>
      <c r="VAJ146" s="29"/>
      <c r="VAK146" s="29"/>
      <c r="VAL146" s="29"/>
      <c r="VAM146" s="29"/>
      <c r="VAN146" s="29"/>
      <c r="VAO146" s="29"/>
      <c r="VAP146" s="29"/>
      <c r="VAQ146" s="29"/>
      <c r="VAR146" s="29"/>
      <c r="VAS146" s="29"/>
      <c r="VAT146" s="29"/>
      <c r="VAU146" s="29"/>
      <c r="VAV146" s="29"/>
      <c r="VAW146" s="29"/>
      <c r="VAX146" s="29"/>
      <c r="VAY146" s="29"/>
      <c r="VAZ146" s="29"/>
      <c r="VBA146" s="29"/>
      <c r="VBB146" s="29"/>
      <c r="VBC146" s="29"/>
      <c r="VBD146" s="29"/>
      <c r="VBE146" s="29"/>
      <c r="VBF146" s="29"/>
      <c r="VBG146" s="29"/>
      <c r="VBH146" s="29"/>
      <c r="VBI146" s="29"/>
      <c r="VBJ146" s="29"/>
      <c r="VBK146" s="29"/>
      <c r="VBL146" s="29"/>
      <c r="VBM146" s="29"/>
      <c r="VBN146" s="29"/>
      <c r="VBO146" s="29"/>
      <c r="VBP146" s="29"/>
      <c r="VBQ146" s="29"/>
      <c r="VBR146" s="29"/>
      <c r="VBS146" s="29"/>
      <c r="VBT146" s="29"/>
      <c r="VBU146" s="29"/>
      <c r="VBV146" s="29"/>
      <c r="VBW146" s="29"/>
      <c r="VBX146" s="29"/>
      <c r="VBY146" s="29"/>
      <c r="VBZ146" s="29"/>
      <c r="VCA146" s="29"/>
      <c r="VCB146" s="29"/>
      <c r="VCC146" s="29"/>
      <c r="VCD146" s="29"/>
      <c r="VCE146" s="29"/>
      <c r="VCF146" s="29"/>
      <c r="VCG146" s="29"/>
      <c r="VCH146" s="29"/>
      <c r="VCI146" s="29"/>
      <c r="VCJ146" s="29"/>
      <c r="VCK146" s="29"/>
      <c r="VCL146" s="29"/>
      <c r="VCM146" s="29"/>
      <c r="VCN146" s="29"/>
      <c r="VCO146" s="29"/>
      <c r="VCP146" s="29"/>
      <c r="VCQ146" s="29"/>
      <c r="VCR146" s="29"/>
      <c r="VCS146" s="29"/>
      <c r="VCT146" s="29"/>
      <c r="VCU146" s="29"/>
      <c r="VCV146" s="29"/>
      <c r="VCW146" s="29"/>
      <c r="VCX146" s="29"/>
      <c r="VCY146" s="29"/>
      <c r="VCZ146" s="29"/>
      <c r="VDA146" s="29"/>
      <c r="VDB146" s="29"/>
      <c r="VDC146" s="29"/>
      <c r="VDD146" s="29"/>
      <c r="VDE146" s="29"/>
      <c r="VDF146" s="29"/>
      <c r="VDG146" s="29"/>
      <c r="VDH146" s="29"/>
      <c r="VDI146" s="29"/>
      <c r="VDJ146" s="29"/>
      <c r="VDK146" s="29"/>
      <c r="VDL146" s="29"/>
      <c r="VDM146" s="29"/>
      <c r="VDN146" s="29"/>
      <c r="VDO146" s="29"/>
      <c r="VDP146" s="29"/>
      <c r="VDQ146" s="29"/>
      <c r="VDR146" s="29"/>
      <c r="VDS146" s="29"/>
      <c r="VDT146" s="29"/>
      <c r="VDU146" s="29"/>
      <c r="VDV146" s="29"/>
      <c r="VDW146" s="29"/>
      <c r="VDX146" s="29"/>
      <c r="VDY146" s="29"/>
      <c r="VDZ146" s="29"/>
      <c r="VEA146" s="29"/>
      <c r="VEB146" s="29"/>
      <c r="VEC146" s="29"/>
      <c r="VED146" s="29"/>
      <c r="VEE146" s="29"/>
      <c r="VEF146" s="29"/>
      <c r="VEG146" s="29"/>
      <c r="VEH146" s="29"/>
      <c r="VEI146" s="29"/>
      <c r="VEJ146" s="29"/>
      <c r="VEK146" s="29"/>
      <c r="VEL146" s="29"/>
      <c r="VEM146" s="29"/>
      <c r="VEN146" s="29"/>
      <c r="VEO146" s="29"/>
      <c r="VEP146" s="29"/>
      <c r="VEQ146" s="29"/>
      <c r="VER146" s="29"/>
      <c r="VES146" s="29"/>
      <c r="VET146" s="29"/>
      <c r="VEU146" s="29"/>
      <c r="VEV146" s="29"/>
      <c r="VEW146" s="29"/>
      <c r="VEX146" s="29"/>
      <c r="VEY146" s="29"/>
      <c r="VEZ146" s="29"/>
      <c r="VFA146" s="29"/>
      <c r="VFB146" s="29"/>
      <c r="VFC146" s="29"/>
      <c r="VFD146" s="29"/>
      <c r="VFE146" s="29"/>
      <c r="VFF146" s="29"/>
      <c r="VFG146" s="29"/>
      <c r="VFH146" s="29"/>
      <c r="VFI146" s="29"/>
      <c r="VFJ146" s="29"/>
      <c r="VFK146" s="29"/>
      <c r="VFL146" s="29"/>
      <c r="VFM146" s="29"/>
      <c r="VFN146" s="29"/>
      <c r="VFO146" s="29"/>
      <c r="VFP146" s="29"/>
      <c r="VFQ146" s="29"/>
      <c r="VFR146" s="29"/>
      <c r="VFS146" s="29"/>
      <c r="VFT146" s="29"/>
      <c r="VFU146" s="29"/>
      <c r="VFV146" s="29"/>
      <c r="VFW146" s="29"/>
      <c r="VFX146" s="29"/>
      <c r="VFY146" s="29"/>
      <c r="VFZ146" s="29"/>
      <c r="VGA146" s="29"/>
      <c r="VGB146" s="29"/>
      <c r="VGC146" s="29"/>
      <c r="VGD146" s="29"/>
      <c r="VGE146" s="29"/>
      <c r="VGF146" s="29"/>
      <c r="VGG146" s="29"/>
      <c r="VGH146" s="29"/>
      <c r="VGI146" s="29"/>
      <c r="VGJ146" s="29"/>
      <c r="VGK146" s="29"/>
      <c r="VGL146" s="29"/>
      <c r="VGM146" s="29"/>
      <c r="VGN146" s="29"/>
      <c r="VGO146" s="29"/>
      <c r="VGP146" s="29"/>
      <c r="VGQ146" s="29"/>
      <c r="VGR146" s="29"/>
      <c r="VGS146" s="29"/>
      <c r="VGT146" s="29"/>
      <c r="VGU146" s="29"/>
      <c r="VGV146" s="29"/>
      <c r="VGW146" s="29"/>
      <c r="VGX146" s="29"/>
      <c r="VGY146" s="29"/>
      <c r="VGZ146" s="29"/>
      <c r="VHA146" s="29"/>
      <c r="VHB146" s="29"/>
      <c r="VHC146" s="29"/>
      <c r="VHD146" s="29"/>
      <c r="VHE146" s="29"/>
      <c r="VHF146" s="29"/>
      <c r="VHG146" s="29"/>
      <c r="VHH146" s="29"/>
      <c r="VHI146" s="29"/>
      <c r="VHJ146" s="29"/>
      <c r="VHK146" s="29"/>
      <c r="VHL146" s="29"/>
      <c r="VHM146" s="29"/>
      <c r="VHN146" s="29"/>
      <c r="VHO146" s="29"/>
      <c r="VHP146" s="29"/>
      <c r="VHQ146" s="29"/>
      <c r="VHR146" s="29"/>
      <c r="VHS146" s="29"/>
      <c r="VHT146" s="29"/>
      <c r="VHU146" s="29"/>
      <c r="VHV146" s="29"/>
      <c r="VHW146" s="29"/>
      <c r="VHX146" s="29"/>
      <c r="VHY146" s="29"/>
      <c r="VHZ146" s="29"/>
      <c r="VIA146" s="29"/>
      <c r="VIB146" s="29"/>
      <c r="VIC146" s="29"/>
      <c r="VID146" s="29"/>
      <c r="VIE146" s="29"/>
      <c r="VIF146" s="29"/>
      <c r="VIG146" s="29"/>
      <c r="VIH146" s="29"/>
      <c r="VII146" s="29"/>
      <c r="VIJ146" s="29"/>
      <c r="VIK146" s="29"/>
      <c r="VIL146" s="29"/>
      <c r="VIM146" s="29"/>
      <c r="VIN146" s="29"/>
      <c r="VIO146" s="29"/>
      <c r="VIP146" s="29"/>
      <c r="VIQ146" s="29"/>
      <c r="VIR146" s="29"/>
      <c r="VIS146" s="29"/>
      <c r="VIT146" s="29"/>
      <c r="VIU146" s="29"/>
      <c r="VIV146" s="29"/>
      <c r="VIW146" s="29"/>
      <c r="VIX146" s="29"/>
      <c r="VIY146" s="29"/>
      <c r="VIZ146" s="29"/>
      <c r="VJA146" s="29"/>
      <c r="VJB146" s="29"/>
      <c r="VJC146" s="29"/>
      <c r="VJD146" s="29"/>
      <c r="VJE146" s="29"/>
      <c r="VJF146" s="29"/>
      <c r="VJG146" s="29"/>
      <c r="VJH146" s="29"/>
      <c r="VJI146" s="29"/>
      <c r="VJJ146" s="29"/>
      <c r="VJK146" s="29"/>
      <c r="VJL146" s="29"/>
      <c r="VJM146" s="29"/>
      <c r="VJN146" s="29"/>
      <c r="VJO146" s="29"/>
      <c r="VJP146" s="29"/>
      <c r="VJQ146" s="29"/>
      <c r="VJR146" s="29"/>
      <c r="VJS146" s="29"/>
      <c r="VJT146" s="29"/>
      <c r="VJU146" s="29"/>
      <c r="VJV146" s="29"/>
      <c r="VJW146" s="29"/>
      <c r="VJX146" s="29"/>
      <c r="VJY146" s="29"/>
      <c r="VJZ146" s="29"/>
      <c r="VKA146" s="29"/>
      <c r="VKB146" s="29"/>
      <c r="VKC146" s="29"/>
      <c r="VKD146" s="29"/>
      <c r="VKE146" s="29"/>
      <c r="VKF146" s="29"/>
      <c r="VKG146" s="29"/>
      <c r="VKH146" s="29"/>
      <c r="VKI146" s="29"/>
      <c r="VKJ146" s="29"/>
      <c r="VKK146" s="29"/>
      <c r="VKL146" s="29"/>
      <c r="VKM146" s="29"/>
      <c r="VKN146" s="29"/>
      <c r="VKO146" s="29"/>
      <c r="VKP146" s="29"/>
      <c r="VKQ146" s="29"/>
      <c r="VKR146" s="29"/>
      <c r="VKS146" s="29"/>
      <c r="VKT146" s="29"/>
      <c r="VKU146" s="29"/>
      <c r="VKV146" s="29"/>
      <c r="VKW146" s="29"/>
      <c r="VKX146" s="29"/>
      <c r="VKY146" s="29"/>
      <c r="VKZ146" s="29"/>
      <c r="VLA146" s="29"/>
      <c r="VLB146" s="29"/>
      <c r="VLC146" s="29"/>
      <c r="VLD146" s="29"/>
      <c r="VLE146" s="29"/>
      <c r="VLF146" s="29"/>
      <c r="VLG146" s="29"/>
      <c r="VLH146" s="29"/>
      <c r="VLI146" s="29"/>
      <c r="VLJ146" s="29"/>
      <c r="VLK146" s="29"/>
      <c r="VLL146" s="29"/>
      <c r="VLM146" s="29"/>
      <c r="VLN146" s="29"/>
      <c r="VLO146" s="29"/>
      <c r="VLP146" s="29"/>
      <c r="VLQ146" s="29"/>
      <c r="VLR146" s="29"/>
      <c r="VLS146" s="29"/>
      <c r="VLT146" s="29"/>
      <c r="VLU146" s="29"/>
      <c r="VLV146" s="29"/>
      <c r="VLW146" s="29"/>
      <c r="VLX146" s="29"/>
      <c r="VLY146" s="29"/>
      <c r="VLZ146" s="29"/>
      <c r="VMA146" s="29"/>
      <c r="VMB146" s="29"/>
      <c r="VMC146" s="29"/>
      <c r="VMD146" s="29"/>
      <c r="VME146" s="29"/>
      <c r="VMF146" s="29"/>
      <c r="VMG146" s="29"/>
      <c r="VMH146" s="29"/>
      <c r="VMI146" s="29"/>
      <c r="VMJ146" s="29"/>
      <c r="VMK146" s="29"/>
      <c r="VML146" s="29"/>
      <c r="VMM146" s="29"/>
      <c r="VMN146" s="29"/>
      <c r="VMO146" s="29"/>
      <c r="VMP146" s="29"/>
      <c r="VMQ146" s="29"/>
      <c r="VMR146" s="29"/>
      <c r="VMS146" s="29"/>
      <c r="VMT146" s="29"/>
      <c r="VMU146" s="29"/>
      <c r="VMV146" s="29"/>
      <c r="VMW146" s="29"/>
      <c r="VMX146" s="29"/>
      <c r="VMY146" s="29"/>
      <c r="VMZ146" s="29"/>
      <c r="VNA146" s="29"/>
      <c r="VNB146" s="29"/>
      <c r="VNC146" s="29"/>
      <c r="VND146" s="29"/>
      <c r="VNE146" s="29"/>
      <c r="VNF146" s="29"/>
      <c r="VNG146" s="29"/>
      <c r="VNH146" s="29"/>
      <c r="VNI146" s="29"/>
      <c r="VNJ146" s="29"/>
      <c r="VNK146" s="29"/>
      <c r="VNL146" s="29"/>
      <c r="VNM146" s="29"/>
      <c r="VNN146" s="29"/>
      <c r="VNO146" s="29"/>
      <c r="VNP146" s="29"/>
      <c r="VNQ146" s="29"/>
      <c r="VNR146" s="29"/>
      <c r="VNS146" s="29"/>
      <c r="VNT146" s="29"/>
      <c r="VNU146" s="29"/>
      <c r="VNV146" s="29"/>
      <c r="VNW146" s="29"/>
      <c r="VNX146" s="29"/>
      <c r="VNY146" s="29"/>
      <c r="VNZ146" s="29"/>
      <c r="VOA146" s="29"/>
      <c r="VOB146" s="29"/>
      <c r="VOC146" s="29"/>
      <c r="VOD146" s="29"/>
      <c r="VOE146" s="29"/>
      <c r="VOF146" s="29"/>
      <c r="VOG146" s="29"/>
      <c r="VOH146" s="29"/>
      <c r="VOI146" s="29"/>
      <c r="VOJ146" s="29"/>
      <c r="VOK146" s="29"/>
      <c r="VOL146" s="29"/>
      <c r="VOM146" s="29"/>
      <c r="VON146" s="29"/>
      <c r="VOO146" s="29"/>
      <c r="VOP146" s="29"/>
      <c r="VOQ146" s="29"/>
      <c r="VOR146" s="29"/>
      <c r="VOS146" s="29"/>
      <c r="VOT146" s="29"/>
      <c r="VOU146" s="29"/>
      <c r="VOV146" s="29"/>
      <c r="VOW146" s="29"/>
      <c r="VOX146" s="29"/>
      <c r="VOY146" s="29"/>
      <c r="VOZ146" s="29"/>
      <c r="VPA146" s="29"/>
      <c r="VPB146" s="29"/>
      <c r="VPC146" s="29"/>
      <c r="VPD146" s="29"/>
      <c r="VPE146" s="29"/>
      <c r="VPF146" s="29"/>
      <c r="VPG146" s="29"/>
      <c r="VPH146" s="29"/>
      <c r="VPI146" s="29"/>
      <c r="VPJ146" s="29"/>
      <c r="VPK146" s="29"/>
      <c r="VPL146" s="29"/>
      <c r="VPM146" s="29"/>
      <c r="VPN146" s="29"/>
      <c r="VPO146" s="29"/>
      <c r="VPP146" s="29"/>
      <c r="VPQ146" s="29"/>
      <c r="VPR146" s="29"/>
      <c r="VPS146" s="29"/>
      <c r="VPT146" s="29"/>
      <c r="VPU146" s="29"/>
      <c r="VPV146" s="29"/>
      <c r="VPW146" s="29"/>
      <c r="VPX146" s="29"/>
      <c r="VPY146" s="29"/>
      <c r="VPZ146" s="29"/>
      <c r="VQA146" s="29"/>
      <c r="VQB146" s="29"/>
      <c r="VQC146" s="29"/>
      <c r="VQD146" s="29"/>
      <c r="VQE146" s="29"/>
      <c r="VQF146" s="29"/>
      <c r="VQG146" s="29"/>
      <c r="VQH146" s="29"/>
      <c r="VQI146" s="29"/>
      <c r="VQJ146" s="29"/>
      <c r="VQK146" s="29"/>
      <c r="VQL146" s="29"/>
      <c r="VQM146" s="29"/>
      <c r="VQN146" s="29"/>
      <c r="VQO146" s="29"/>
      <c r="VQP146" s="29"/>
      <c r="VQQ146" s="29"/>
      <c r="VQR146" s="29"/>
      <c r="VQS146" s="29"/>
      <c r="VQT146" s="29"/>
      <c r="VQU146" s="29"/>
      <c r="VQV146" s="29"/>
      <c r="VQW146" s="29"/>
      <c r="VQX146" s="29"/>
      <c r="VQY146" s="29"/>
      <c r="VQZ146" s="29"/>
      <c r="VRA146" s="29"/>
      <c r="VRB146" s="29"/>
      <c r="VRC146" s="29"/>
      <c r="VRD146" s="29"/>
      <c r="VRE146" s="29"/>
      <c r="VRF146" s="29"/>
      <c r="VRG146" s="29"/>
      <c r="VRH146" s="29"/>
      <c r="VRI146" s="29"/>
      <c r="VRJ146" s="29"/>
      <c r="VRK146" s="29"/>
      <c r="VRL146" s="29"/>
      <c r="VRM146" s="29"/>
      <c r="VRN146" s="29"/>
      <c r="VRO146" s="29"/>
      <c r="VRP146" s="29"/>
      <c r="VRQ146" s="29"/>
      <c r="VRR146" s="29"/>
      <c r="VRS146" s="29"/>
      <c r="VRT146" s="29"/>
      <c r="VRU146" s="29"/>
      <c r="VRV146" s="29"/>
      <c r="VRW146" s="29"/>
      <c r="VRX146" s="29"/>
      <c r="VRY146" s="29"/>
      <c r="VRZ146" s="29"/>
      <c r="VSA146" s="29"/>
      <c r="VSB146" s="29"/>
      <c r="VSC146" s="29"/>
      <c r="VSD146" s="29"/>
      <c r="VSE146" s="29"/>
      <c r="VSF146" s="29"/>
      <c r="VSG146" s="29"/>
      <c r="VSH146" s="29"/>
      <c r="VSI146" s="29"/>
      <c r="VSJ146" s="29"/>
      <c r="VSK146" s="29"/>
      <c r="VSL146" s="29"/>
      <c r="VSM146" s="29"/>
      <c r="VSN146" s="29"/>
      <c r="VSO146" s="29"/>
      <c r="VSP146" s="29"/>
      <c r="VSQ146" s="29"/>
      <c r="VSR146" s="29"/>
      <c r="VSS146" s="29"/>
      <c r="VST146" s="29"/>
      <c r="VSU146" s="29"/>
      <c r="VSV146" s="29"/>
      <c r="VSW146" s="29"/>
      <c r="VSX146" s="29"/>
      <c r="VSY146" s="29"/>
      <c r="VSZ146" s="29"/>
      <c r="VTA146" s="29"/>
      <c r="VTB146" s="29"/>
      <c r="VTC146" s="29"/>
      <c r="VTD146" s="29"/>
      <c r="VTE146" s="29"/>
      <c r="VTF146" s="29"/>
      <c r="VTG146" s="29"/>
      <c r="VTH146" s="29"/>
      <c r="VTI146" s="29"/>
      <c r="VTJ146" s="29"/>
      <c r="VTK146" s="29"/>
      <c r="VTL146" s="29"/>
      <c r="VTM146" s="29"/>
      <c r="VTN146" s="29"/>
      <c r="VTO146" s="29"/>
      <c r="VTP146" s="29"/>
      <c r="VTQ146" s="29"/>
      <c r="VTR146" s="29"/>
      <c r="VTS146" s="29"/>
      <c r="VTT146" s="29"/>
      <c r="VTU146" s="29"/>
      <c r="VTV146" s="29"/>
      <c r="VTW146" s="29"/>
      <c r="VTX146" s="29"/>
      <c r="VTY146" s="29"/>
      <c r="VTZ146" s="29"/>
      <c r="VUA146" s="29"/>
      <c r="VUB146" s="29"/>
      <c r="VUC146" s="29"/>
      <c r="VUD146" s="29"/>
      <c r="VUE146" s="29"/>
      <c r="VUF146" s="29"/>
      <c r="VUG146" s="29"/>
      <c r="VUH146" s="29"/>
      <c r="VUI146" s="29"/>
      <c r="VUJ146" s="29"/>
      <c r="VUK146" s="29"/>
      <c r="VUL146" s="29"/>
      <c r="VUM146" s="29"/>
      <c r="VUN146" s="29"/>
      <c r="VUO146" s="29"/>
      <c r="VUP146" s="29"/>
      <c r="VUQ146" s="29"/>
      <c r="VUR146" s="29"/>
      <c r="VUS146" s="29"/>
      <c r="VUT146" s="29"/>
      <c r="VUU146" s="29"/>
      <c r="VUV146" s="29"/>
      <c r="VUW146" s="29"/>
      <c r="VUX146" s="29"/>
      <c r="VUY146" s="29"/>
      <c r="VUZ146" s="29"/>
      <c r="VVA146" s="29"/>
      <c r="VVB146" s="29"/>
      <c r="VVC146" s="29"/>
      <c r="VVD146" s="29"/>
      <c r="VVE146" s="29"/>
      <c r="VVF146" s="29"/>
      <c r="VVG146" s="29"/>
      <c r="VVH146" s="29"/>
      <c r="VVI146" s="29"/>
      <c r="VVJ146" s="29"/>
      <c r="VVK146" s="29"/>
      <c r="VVL146" s="29"/>
      <c r="VVM146" s="29"/>
      <c r="VVN146" s="29"/>
      <c r="VVO146" s="29"/>
      <c r="VVP146" s="29"/>
      <c r="VVQ146" s="29"/>
      <c r="VVR146" s="29"/>
      <c r="VVS146" s="29"/>
      <c r="VVT146" s="29"/>
      <c r="VVU146" s="29"/>
      <c r="VVV146" s="29"/>
      <c r="VVW146" s="29"/>
      <c r="VVX146" s="29"/>
      <c r="VVY146" s="29"/>
      <c r="VVZ146" s="29"/>
      <c r="VWA146" s="29"/>
      <c r="VWB146" s="29"/>
      <c r="VWC146" s="29"/>
      <c r="VWD146" s="29"/>
      <c r="VWE146" s="29"/>
      <c r="VWF146" s="29"/>
      <c r="VWG146" s="29"/>
      <c r="VWH146" s="29"/>
      <c r="VWI146" s="29"/>
      <c r="VWJ146" s="29"/>
      <c r="VWK146" s="29"/>
      <c r="VWL146" s="29"/>
      <c r="VWM146" s="29"/>
      <c r="VWN146" s="29"/>
      <c r="VWO146" s="29"/>
      <c r="VWP146" s="29"/>
      <c r="VWQ146" s="29"/>
      <c r="VWR146" s="29"/>
      <c r="VWS146" s="29"/>
      <c r="VWT146" s="29"/>
      <c r="VWU146" s="29"/>
      <c r="VWV146" s="29"/>
      <c r="VWW146" s="29"/>
      <c r="VWX146" s="29"/>
      <c r="VWY146" s="29"/>
      <c r="VWZ146" s="29"/>
      <c r="VXA146" s="29"/>
      <c r="VXB146" s="29"/>
      <c r="VXC146" s="29"/>
      <c r="VXD146" s="29"/>
      <c r="VXE146" s="29"/>
      <c r="VXF146" s="29"/>
      <c r="VXG146" s="29"/>
      <c r="VXH146" s="29"/>
      <c r="VXI146" s="29"/>
      <c r="VXJ146" s="29"/>
      <c r="VXK146" s="29"/>
      <c r="VXL146" s="29"/>
      <c r="VXM146" s="29"/>
      <c r="VXN146" s="29"/>
      <c r="VXO146" s="29"/>
      <c r="VXP146" s="29"/>
      <c r="VXQ146" s="29"/>
      <c r="VXR146" s="29"/>
      <c r="VXS146" s="29"/>
      <c r="VXT146" s="29"/>
      <c r="VXU146" s="29"/>
      <c r="VXV146" s="29"/>
      <c r="VXW146" s="29"/>
      <c r="VXX146" s="29"/>
      <c r="VXY146" s="29"/>
      <c r="VXZ146" s="29"/>
      <c r="VYA146" s="29"/>
      <c r="VYB146" s="29"/>
      <c r="VYC146" s="29"/>
      <c r="VYD146" s="29"/>
      <c r="VYE146" s="29"/>
      <c r="VYF146" s="29"/>
      <c r="VYG146" s="29"/>
      <c r="VYH146" s="29"/>
      <c r="VYI146" s="29"/>
      <c r="VYJ146" s="29"/>
      <c r="VYK146" s="29"/>
      <c r="VYL146" s="29"/>
      <c r="VYM146" s="29"/>
      <c r="VYN146" s="29"/>
      <c r="VYO146" s="29"/>
      <c r="VYP146" s="29"/>
      <c r="VYQ146" s="29"/>
      <c r="VYR146" s="29"/>
      <c r="VYS146" s="29"/>
      <c r="VYT146" s="29"/>
      <c r="VYU146" s="29"/>
      <c r="VYV146" s="29"/>
      <c r="VYW146" s="29"/>
      <c r="VYX146" s="29"/>
      <c r="VYY146" s="29"/>
      <c r="VYZ146" s="29"/>
      <c r="VZA146" s="29"/>
      <c r="VZB146" s="29"/>
      <c r="VZC146" s="29"/>
      <c r="VZD146" s="29"/>
      <c r="VZE146" s="29"/>
      <c r="VZF146" s="29"/>
      <c r="VZG146" s="29"/>
      <c r="VZH146" s="29"/>
      <c r="VZI146" s="29"/>
      <c r="VZJ146" s="29"/>
      <c r="VZK146" s="29"/>
      <c r="VZL146" s="29"/>
      <c r="VZM146" s="29"/>
      <c r="VZN146" s="29"/>
      <c r="VZO146" s="29"/>
      <c r="VZP146" s="29"/>
      <c r="VZQ146" s="29"/>
      <c r="VZR146" s="29"/>
      <c r="VZS146" s="29"/>
      <c r="VZT146" s="29"/>
      <c r="VZU146" s="29"/>
      <c r="VZV146" s="29"/>
      <c r="VZW146" s="29"/>
      <c r="VZX146" s="29"/>
      <c r="VZY146" s="29"/>
      <c r="VZZ146" s="29"/>
      <c r="WAA146" s="29"/>
      <c r="WAB146" s="29"/>
      <c r="WAC146" s="29"/>
      <c r="WAD146" s="29"/>
      <c r="WAE146" s="29"/>
      <c r="WAF146" s="29"/>
      <c r="WAG146" s="29"/>
      <c r="WAH146" s="29"/>
      <c r="WAI146" s="29"/>
      <c r="WAJ146" s="29"/>
      <c r="WAK146" s="29"/>
      <c r="WAL146" s="29"/>
      <c r="WAM146" s="29"/>
      <c r="WAN146" s="29"/>
      <c r="WAO146" s="29"/>
      <c r="WAP146" s="29"/>
      <c r="WAQ146" s="29"/>
      <c r="WAR146" s="29"/>
      <c r="WAS146" s="29"/>
      <c r="WAT146" s="29"/>
      <c r="WAU146" s="29"/>
      <c r="WAV146" s="29"/>
      <c r="WAW146" s="29"/>
      <c r="WAX146" s="29"/>
      <c r="WAY146" s="29"/>
      <c r="WAZ146" s="29"/>
      <c r="WBA146" s="29"/>
      <c r="WBB146" s="29"/>
      <c r="WBC146" s="29"/>
      <c r="WBD146" s="29"/>
      <c r="WBE146" s="29"/>
      <c r="WBF146" s="29"/>
      <c r="WBG146" s="29"/>
      <c r="WBH146" s="29"/>
      <c r="WBI146" s="29"/>
      <c r="WBJ146" s="29"/>
      <c r="WBK146" s="29"/>
      <c r="WBL146" s="29"/>
      <c r="WBM146" s="29"/>
      <c r="WBN146" s="29"/>
      <c r="WBO146" s="29"/>
      <c r="WBP146" s="29"/>
      <c r="WBQ146" s="29"/>
      <c r="WBR146" s="29"/>
      <c r="WBS146" s="29"/>
      <c r="WBT146" s="29"/>
      <c r="WBU146" s="29"/>
      <c r="WBV146" s="29"/>
      <c r="WBW146" s="29"/>
      <c r="WBX146" s="29"/>
      <c r="WBY146" s="29"/>
      <c r="WBZ146" s="29"/>
      <c r="WCA146" s="29"/>
      <c r="WCB146" s="29"/>
      <c r="WCC146" s="29"/>
      <c r="WCD146" s="29"/>
      <c r="WCE146" s="29"/>
      <c r="WCF146" s="29"/>
      <c r="WCG146" s="29"/>
      <c r="WCH146" s="29"/>
      <c r="WCI146" s="29"/>
      <c r="WCJ146" s="29"/>
      <c r="WCK146" s="29"/>
      <c r="WCL146" s="29"/>
      <c r="WCM146" s="29"/>
      <c r="WCN146" s="29"/>
      <c r="WCO146" s="29"/>
      <c r="WCP146" s="29"/>
      <c r="WCQ146" s="29"/>
      <c r="WCR146" s="29"/>
      <c r="WCS146" s="29"/>
      <c r="WCT146" s="29"/>
      <c r="WCU146" s="29"/>
      <c r="WCV146" s="29"/>
      <c r="WCW146" s="29"/>
      <c r="WCX146" s="29"/>
      <c r="WCY146" s="29"/>
      <c r="WCZ146" s="29"/>
      <c r="WDA146" s="29"/>
      <c r="WDB146" s="29"/>
      <c r="WDC146" s="29"/>
      <c r="WDD146" s="29"/>
      <c r="WDE146" s="29"/>
      <c r="WDF146" s="29"/>
      <c r="WDG146" s="29"/>
      <c r="WDH146" s="29"/>
      <c r="WDI146" s="29"/>
      <c r="WDJ146" s="29"/>
      <c r="WDK146" s="29"/>
      <c r="WDL146" s="29"/>
      <c r="WDM146" s="29"/>
      <c r="WDN146" s="29"/>
      <c r="WDO146" s="29"/>
      <c r="WDP146" s="29"/>
      <c r="WDQ146" s="29"/>
      <c r="WDR146" s="29"/>
      <c r="WDS146" s="29"/>
      <c r="WDT146" s="29"/>
      <c r="WDU146" s="29"/>
      <c r="WDV146" s="29"/>
      <c r="WDW146" s="29"/>
      <c r="WDX146" s="29"/>
      <c r="WDY146" s="29"/>
      <c r="WDZ146" s="29"/>
      <c r="WEA146" s="29"/>
      <c r="WEB146" s="29"/>
      <c r="WEC146" s="29"/>
      <c r="WED146" s="29"/>
      <c r="WEE146" s="29"/>
      <c r="WEF146" s="29"/>
      <c r="WEG146" s="29"/>
      <c r="WEH146" s="29"/>
      <c r="WEI146" s="29"/>
      <c r="WEJ146" s="29"/>
      <c r="WEK146" s="29"/>
      <c r="WEL146" s="29"/>
      <c r="WEM146" s="29"/>
      <c r="WEN146" s="29"/>
      <c r="WEO146" s="29"/>
      <c r="WEP146" s="29"/>
      <c r="WEQ146" s="29"/>
      <c r="WER146" s="29"/>
      <c r="WES146" s="29"/>
      <c r="WET146" s="29"/>
      <c r="WEU146" s="29"/>
      <c r="WEV146" s="29"/>
      <c r="WEW146" s="29"/>
      <c r="WEX146" s="29"/>
      <c r="WEY146" s="29"/>
      <c r="WEZ146" s="29"/>
      <c r="WFA146" s="29"/>
      <c r="WFB146" s="29"/>
      <c r="WFC146" s="29"/>
      <c r="WFD146" s="29"/>
      <c r="WFE146" s="29"/>
      <c r="WFF146" s="29"/>
      <c r="WFG146" s="29"/>
      <c r="WFH146" s="29"/>
      <c r="WFI146" s="29"/>
      <c r="WFJ146" s="29"/>
      <c r="WFK146" s="29"/>
      <c r="WFL146" s="29"/>
      <c r="WFM146" s="29"/>
      <c r="WFN146" s="29"/>
      <c r="WFO146" s="29"/>
      <c r="WFP146" s="29"/>
      <c r="WFQ146" s="29"/>
      <c r="WFR146" s="29"/>
      <c r="WFS146" s="29"/>
      <c r="WFT146" s="29"/>
      <c r="WFU146" s="29"/>
      <c r="WFV146" s="29"/>
      <c r="WFW146" s="29"/>
      <c r="WFX146" s="29"/>
      <c r="WFY146" s="29"/>
      <c r="WFZ146" s="29"/>
      <c r="WGA146" s="29"/>
      <c r="WGB146" s="29"/>
      <c r="WGC146" s="29"/>
      <c r="WGD146" s="29"/>
      <c r="WGE146" s="29"/>
      <c r="WGF146" s="29"/>
      <c r="WGG146" s="29"/>
      <c r="WGH146" s="29"/>
      <c r="WGI146" s="29"/>
      <c r="WGJ146" s="29"/>
      <c r="WGK146" s="29"/>
      <c r="WGL146" s="29"/>
      <c r="WGM146" s="29"/>
      <c r="WGN146" s="29"/>
      <c r="WGO146" s="29"/>
      <c r="WGP146" s="29"/>
      <c r="WGQ146" s="29"/>
      <c r="WGR146" s="29"/>
      <c r="WGS146" s="29"/>
      <c r="WGT146" s="29"/>
      <c r="WGU146" s="29"/>
      <c r="WGV146" s="29"/>
      <c r="WGW146" s="29"/>
      <c r="WGX146" s="29"/>
      <c r="WGY146" s="29"/>
      <c r="WGZ146" s="29"/>
      <c r="WHA146" s="29"/>
      <c r="WHB146" s="29"/>
      <c r="WHC146" s="29"/>
      <c r="WHD146" s="29"/>
      <c r="WHE146" s="29"/>
      <c r="WHF146" s="29"/>
      <c r="WHG146" s="29"/>
      <c r="WHH146" s="29"/>
      <c r="WHI146" s="29"/>
      <c r="WHJ146" s="29"/>
      <c r="WHK146" s="29"/>
      <c r="WHL146" s="29"/>
      <c r="WHM146" s="29"/>
      <c r="WHN146" s="29"/>
      <c r="WHO146" s="29"/>
      <c r="WHP146" s="29"/>
      <c r="WHQ146" s="29"/>
      <c r="WHR146" s="29"/>
      <c r="WHS146" s="29"/>
      <c r="WHT146" s="29"/>
      <c r="WHU146" s="29"/>
      <c r="WHV146" s="29"/>
      <c r="WHW146" s="29"/>
      <c r="WHX146" s="29"/>
      <c r="WHY146" s="29"/>
      <c r="WHZ146" s="29"/>
      <c r="WIA146" s="29"/>
      <c r="WIB146" s="29"/>
      <c r="WIC146" s="29"/>
      <c r="WID146" s="29"/>
      <c r="WIE146" s="29"/>
      <c r="WIF146" s="29"/>
      <c r="WIG146" s="29"/>
      <c r="WIH146" s="29"/>
      <c r="WII146" s="29"/>
      <c r="WIJ146" s="29"/>
      <c r="WIK146" s="29"/>
      <c r="WIL146" s="29"/>
      <c r="WIM146" s="29"/>
      <c r="WIN146" s="29"/>
      <c r="WIO146" s="29"/>
      <c r="WIP146" s="29"/>
      <c r="WIQ146" s="29"/>
      <c r="WIR146" s="29"/>
      <c r="WIS146" s="29"/>
      <c r="WIT146" s="29"/>
      <c r="WIU146" s="29"/>
      <c r="WIV146" s="29"/>
      <c r="WIW146" s="29"/>
      <c r="WIX146" s="29"/>
      <c r="WIY146" s="29"/>
      <c r="WIZ146" s="29"/>
      <c r="WJA146" s="29"/>
      <c r="WJB146" s="29"/>
      <c r="WJC146" s="29"/>
      <c r="WJD146" s="29"/>
      <c r="WJE146" s="29"/>
      <c r="WJF146" s="29"/>
      <c r="WJG146" s="29"/>
      <c r="WJH146" s="29"/>
      <c r="WJI146" s="29"/>
      <c r="WJJ146" s="29"/>
      <c r="WJK146" s="29"/>
      <c r="WJL146" s="29"/>
      <c r="WJM146" s="29"/>
      <c r="WJN146" s="29"/>
      <c r="WJO146" s="29"/>
      <c r="WJP146" s="29"/>
      <c r="WJQ146" s="29"/>
      <c r="WJR146" s="29"/>
      <c r="WJS146" s="29"/>
      <c r="WJT146" s="29"/>
      <c r="WJU146" s="29"/>
      <c r="WJV146" s="29"/>
      <c r="WJW146" s="29"/>
      <c r="WJX146" s="29"/>
      <c r="WJY146" s="29"/>
      <c r="WJZ146" s="29"/>
      <c r="WKA146" s="29"/>
      <c r="WKB146" s="29"/>
      <c r="WKC146" s="29"/>
      <c r="WKD146" s="29"/>
      <c r="WKE146" s="29"/>
      <c r="WKF146" s="29"/>
      <c r="WKG146" s="29"/>
      <c r="WKH146" s="29"/>
      <c r="WKI146" s="29"/>
      <c r="WKJ146" s="29"/>
      <c r="WKK146" s="29"/>
      <c r="WKL146" s="29"/>
      <c r="WKM146" s="29"/>
      <c r="WKN146" s="29"/>
      <c r="WKO146" s="29"/>
      <c r="WKP146" s="29"/>
      <c r="WKQ146" s="29"/>
      <c r="WKR146" s="29"/>
      <c r="WKS146" s="29"/>
      <c r="WKT146" s="29"/>
      <c r="WKU146" s="29"/>
      <c r="WKV146" s="29"/>
      <c r="WKW146" s="29"/>
      <c r="WKX146" s="29"/>
      <c r="WKY146" s="29"/>
      <c r="WKZ146" s="29"/>
      <c r="WLA146" s="29"/>
      <c r="WLB146" s="29"/>
      <c r="WLC146" s="29"/>
      <c r="WLD146" s="29"/>
      <c r="WLE146" s="29"/>
      <c r="WLF146" s="29"/>
      <c r="WLG146" s="29"/>
      <c r="WLH146" s="29"/>
      <c r="WLI146" s="29"/>
      <c r="WLJ146" s="29"/>
      <c r="WLK146" s="29"/>
      <c r="WLL146" s="29"/>
      <c r="WLM146" s="29"/>
      <c r="WLN146" s="29"/>
      <c r="WLO146" s="29"/>
      <c r="WLP146" s="29"/>
      <c r="WLQ146" s="29"/>
      <c r="WLR146" s="29"/>
      <c r="WLS146" s="29"/>
      <c r="WLT146" s="29"/>
      <c r="WLU146" s="29"/>
      <c r="WLV146" s="29"/>
      <c r="WLW146" s="29"/>
      <c r="WLX146" s="29"/>
      <c r="WLY146" s="29"/>
      <c r="WLZ146" s="29"/>
      <c r="WMA146" s="29"/>
      <c r="WMB146" s="29"/>
      <c r="WMC146" s="29"/>
      <c r="WMD146" s="29"/>
      <c r="WME146" s="29"/>
      <c r="WMF146" s="29"/>
      <c r="WMG146" s="29"/>
      <c r="WMH146" s="29"/>
      <c r="WMI146" s="29"/>
      <c r="WMJ146" s="29"/>
      <c r="WMK146" s="29"/>
      <c r="WML146" s="29"/>
      <c r="WMM146" s="29"/>
      <c r="WMN146" s="29"/>
      <c r="WMO146" s="29"/>
      <c r="WMP146" s="29"/>
      <c r="WMQ146" s="29"/>
      <c r="WMR146" s="29"/>
      <c r="WMS146" s="29"/>
      <c r="WMT146" s="29"/>
      <c r="WMU146" s="29"/>
      <c r="WMV146" s="29"/>
      <c r="WMW146" s="29"/>
      <c r="WMX146" s="29"/>
      <c r="WMY146" s="29"/>
      <c r="WMZ146" s="29"/>
      <c r="WNA146" s="29"/>
      <c r="WNB146" s="29"/>
      <c r="WNC146" s="29"/>
      <c r="WND146" s="29"/>
      <c r="WNE146" s="29"/>
      <c r="WNF146" s="29"/>
      <c r="WNG146" s="29"/>
      <c r="WNH146" s="29"/>
      <c r="WNI146" s="29"/>
      <c r="WNJ146" s="29"/>
      <c r="WNK146" s="29"/>
      <c r="WNL146" s="29"/>
      <c r="WNM146" s="29"/>
      <c r="WNN146" s="29"/>
      <c r="WNO146" s="29"/>
      <c r="WNP146" s="29"/>
      <c r="WNQ146" s="29"/>
      <c r="WNR146" s="29"/>
      <c r="WNS146" s="29"/>
      <c r="WNT146" s="29"/>
      <c r="WNU146" s="29"/>
      <c r="WNV146" s="29"/>
      <c r="WNW146" s="29"/>
      <c r="WNX146" s="29"/>
      <c r="WNY146" s="29"/>
      <c r="WNZ146" s="29"/>
      <c r="WOA146" s="29"/>
      <c r="WOB146" s="29"/>
      <c r="WOC146" s="29"/>
      <c r="WOD146" s="29"/>
      <c r="WOE146" s="29"/>
      <c r="WOF146" s="29"/>
      <c r="WOG146" s="29"/>
      <c r="WOH146" s="29"/>
      <c r="WOI146" s="29"/>
      <c r="WOJ146" s="29"/>
      <c r="WOK146" s="29"/>
      <c r="WOL146" s="29"/>
      <c r="WOM146" s="29"/>
      <c r="WON146" s="29"/>
      <c r="WOO146" s="29"/>
      <c r="WOP146" s="29"/>
      <c r="WOQ146" s="29"/>
      <c r="WOR146" s="29"/>
      <c r="WOS146" s="29"/>
      <c r="WOT146" s="29"/>
      <c r="WOU146" s="29"/>
      <c r="WOV146" s="29"/>
      <c r="WOW146" s="29"/>
      <c r="WOX146" s="29"/>
      <c r="WOY146" s="29"/>
      <c r="WOZ146" s="29"/>
      <c r="WPA146" s="29"/>
      <c r="WPB146" s="29"/>
      <c r="WPC146" s="29"/>
      <c r="WPD146" s="29"/>
      <c r="WPE146" s="29"/>
      <c r="WPF146" s="29"/>
      <c r="WPG146" s="29"/>
      <c r="WPH146" s="29"/>
      <c r="WPI146" s="29"/>
      <c r="WPJ146" s="29"/>
      <c r="WPK146" s="29"/>
      <c r="WPL146" s="29"/>
      <c r="WPM146" s="29"/>
      <c r="WPN146" s="29"/>
      <c r="WPO146" s="29"/>
      <c r="WPP146" s="29"/>
      <c r="WPQ146" s="29"/>
      <c r="WPR146" s="29"/>
      <c r="WPS146" s="29"/>
      <c r="WPT146" s="29"/>
      <c r="WPU146" s="29"/>
      <c r="WPV146" s="29"/>
      <c r="WPW146" s="29"/>
      <c r="WPX146" s="29"/>
      <c r="WPY146" s="29"/>
      <c r="WPZ146" s="29"/>
      <c r="WQA146" s="29"/>
      <c r="WQB146" s="29"/>
      <c r="WQC146" s="29"/>
      <c r="WQD146" s="29"/>
      <c r="WQE146" s="29"/>
      <c r="WQF146" s="29"/>
      <c r="WQG146" s="29"/>
      <c r="WQH146" s="29"/>
      <c r="WQI146" s="29"/>
      <c r="WQJ146" s="29"/>
      <c r="WQK146" s="29"/>
      <c r="WQL146" s="29"/>
      <c r="WQM146" s="29"/>
      <c r="WQN146" s="29"/>
      <c r="WQO146" s="29"/>
      <c r="WQP146" s="29"/>
      <c r="WQQ146" s="29"/>
      <c r="WQR146" s="29"/>
      <c r="WQS146" s="29"/>
      <c r="WQT146" s="29"/>
      <c r="WQU146" s="29"/>
      <c r="WQV146" s="29"/>
      <c r="WQW146" s="29"/>
      <c r="WQX146" s="29"/>
      <c r="WQY146" s="29"/>
      <c r="WQZ146" s="29"/>
      <c r="WRA146" s="29"/>
      <c r="WRB146" s="29"/>
      <c r="WRC146" s="29"/>
      <c r="WRD146" s="29"/>
      <c r="WRE146" s="29"/>
      <c r="WRF146" s="29"/>
      <c r="WRG146" s="29"/>
      <c r="WRH146" s="29"/>
      <c r="WRI146" s="29"/>
      <c r="WRJ146" s="29"/>
      <c r="WRK146" s="29"/>
      <c r="WRL146" s="29"/>
      <c r="WRM146" s="29"/>
      <c r="WRN146" s="29"/>
      <c r="WRO146" s="29"/>
      <c r="WRP146" s="29"/>
      <c r="WRQ146" s="29"/>
      <c r="WRR146" s="29"/>
      <c r="WRS146" s="29"/>
      <c r="WRT146" s="29"/>
      <c r="WRU146" s="29"/>
      <c r="WRV146" s="29"/>
      <c r="WRW146" s="29"/>
      <c r="WRX146" s="29"/>
      <c r="WRY146" s="29"/>
      <c r="WRZ146" s="29"/>
      <c r="WSA146" s="29"/>
      <c r="WSB146" s="29"/>
      <c r="WSC146" s="29"/>
      <c r="WSD146" s="29"/>
      <c r="WSE146" s="29"/>
      <c r="WSF146" s="29"/>
      <c r="WSG146" s="29"/>
      <c r="WSH146" s="29"/>
      <c r="WSI146" s="29"/>
      <c r="WSJ146" s="29"/>
      <c r="WSK146" s="29"/>
      <c r="WSL146" s="29"/>
      <c r="WSM146" s="29"/>
      <c r="WSN146" s="29"/>
      <c r="WSO146" s="29"/>
      <c r="WSP146" s="29"/>
      <c r="WSQ146" s="29"/>
      <c r="WSR146" s="29"/>
      <c r="WSS146" s="29"/>
      <c r="WST146" s="29"/>
      <c r="WSU146" s="29"/>
      <c r="WSV146" s="29"/>
      <c r="WSW146" s="29"/>
      <c r="WSX146" s="29"/>
      <c r="WSY146" s="29"/>
      <c r="WSZ146" s="29"/>
      <c r="WTA146" s="29"/>
      <c r="WTB146" s="29"/>
      <c r="WTC146" s="29"/>
      <c r="WTD146" s="29"/>
      <c r="WTE146" s="29"/>
      <c r="WTF146" s="29"/>
      <c r="WTG146" s="29"/>
      <c r="WTH146" s="29"/>
      <c r="WTI146" s="29"/>
      <c r="WTJ146" s="29"/>
      <c r="WTK146" s="29"/>
      <c r="WTL146" s="29"/>
      <c r="WTM146" s="29"/>
      <c r="WTN146" s="29"/>
      <c r="WTO146" s="29"/>
      <c r="WTP146" s="29"/>
      <c r="WTQ146" s="29"/>
      <c r="WTR146" s="29"/>
      <c r="WTS146" s="29"/>
      <c r="WTT146" s="29"/>
      <c r="WTU146" s="29"/>
      <c r="WTV146" s="29"/>
      <c r="WTW146" s="29"/>
      <c r="WTX146" s="29"/>
      <c r="WTY146" s="29"/>
      <c r="WTZ146" s="29"/>
      <c r="WUA146" s="29"/>
      <c r="WUB146" s="29"/>
      <c r="WUC146" s="29"/>
      <c r="WUD146" s="29"/>
      <c r="WUE146" s="29"/>
      <c r="WUF146" s="29"/>
      <c r="WUG146" s="29"/>
      <c r="WUH146" s="29"/>
      <c r="WUI146" s="29"/>
      <c r="WUJ146" s="29"/>
      <c r="WUK146" s="29"/>
      <c r="WUL146" s="29"/>
      <c r="WUM146" s="29"/>
      <c r="WUN146" s="29"/>
      <c r="WUO146" s="29"/>
      <c r="WUP146" s="29"/>
      <c r="WUQ146" s="29"/>
      <c r="WUR146" s="29"/>
      <c r="WUS146" s="29"/>
      <c r="WUT146" s="29"/>
      <c r="WUU146" s="29"/>
      <c r="WUV146" s="29"/>
      <c r="WUW146" s="29"/>
      <c r="WUX146" s="29"/>
      <c r="WUY146" s="29"/>
      <c r="WUZ146" s="29"/>
      <c r="WVA146" s="29"/>
      <c r="WVB146" s="29"/>
      <c r="WVC146" s="29"/>
      <c r="WVD146" s="29"/>
      <c r="WVE146" s="29"/>
      <c r="WVF146" s="29"/>
      <c r="WVG146" s="29"/>
      <c r="WVH146" s="29"/>
      <c r="WVI146" s="29"/>
      <c r="WVJ146" s="29"/>
      <c r="WVK146" s="29"/>
      <c r="WVL146" s="29"/>
      <c r="WVM146" s="29"/>
      <c r="WVN146" s="29"/>
      <c r="WVO146" s="29"/>
      <c r="WVP146" s="29"/>
      <c r="WVQ146" s="29"/>
      <c r="WVR146" s="29"/>
      <c r="WVS146" s="29"/>
      <c r="WVT146" s="29"/>
      <c r="WVU146" s="29"/>
      <c r="WVV146" s="29"/>
      <c r="WVW146" s="29"/>
      <c r="WVX146" s="29"/>
      <c r="WVY146" s="29"/>
      <c r="WVZ146" s="29"/>
      <c r="WWA146" s="29"/>
      <c r="WWB146" s="29"/>
      <c r="WWC146" s="29"/>
      <c r="WWD146" s="29"/>
      <c r="WWE146" s="29"/>
      <c r="WWF146" s="29"/>
      <c r="WWG146" s="29"/>
      <c r="WWH146" s="29"/>
      <c r="WWI146" s="29"/>
      <c r="WWJ146" s="29"/>
      <c r="WWK146" s="29"/>
      <c r="WWL146" s="29"/>
      <c r="WWM146" s="29"/>
      <c r="WWN146" s="29"/>
      <c r="WWO146" s="29"/>
      <c r="WWP146" s="29"/>
      <c r="WWQ146" s="29"/>
      <c r="WWR146" s="29"/>
      <c r="WWS146" s="29"/>
      <c r="WWT146" s="29"/>
      <c r="WWU146" s="29"/>
      <c r="WWV146" s="29"/>
      <c r="WWW146" s="29"/>
      <c r="WWX146" s="29"/>
      <c r="WWY146" s="29"/>
      <c r="WWZ146" s="29"/>
      <c r="WXA146" s="29"/>
      <c r="WXB146" s="29"/>
      <c r="WXC146" s="29"/>
      <c r="WXD146" s="29"/>
      <c r="WXE146" s="29"/>
      <c r="WXF146" s="29"/>
      <c r="WXG146" s="29"/>
      <c r="WXH146" s="29"/>
      <c r="WXI146" s="29"/>
      <c r="WXJ146" s="29"/>
      <c r="WXK146" s="29"/>
      <c r="WXL146" s="29"/>
      <c r="WXM146" s="29"/>
      <c r="WXN146" s="29"/>
      <c r="WXO146" s="29"/>
      <c r="WXP146" s="29"/>
      <c r="WXQ146" s="29"/>
      <c r="WXR146" s="29"/>
      <c r="WXS146" s="29"/>
      <c r="WXT146" s="29"/>
      <c r="WXU146" s="29"/>
      <c r="WXV146" s="29"/>
      <c r="WXW146" s="29"/>
      <c r="WXX146" s="29"/>
      <c r="WXY146" s="29"/>
      <c r="WXZ146" s="29"/>
      <c r="WYA146" s="29"/>
      <c r="WYB146" s="29"/>
      <c r="WYC146" s="29"/>
      <c r="WYD146" s="29"/>
      <c r="WYE146" s="29"/>
      <c r="WYF146" s="29"/>
      <c r="WYG146" s="29"/>
      <c r="WYH146" s="29"/>
      <c r="WYI146" s="29"/>
      <c r="WYJ146" s="29"/>
      <c r="WYK146" s="29"/>
      <c r="WYL146" s="29"/>
      <c r="WYM146" s="29"/>
      <c r="WYN146" s="29"/>
      <c r="WYO146" s="29"/>
      <c r="WYP146" s="29"/>
      <c r="WYQ146" s="29"/>
      <c r="WYR146" s="29"/>
      <c r="WYS146" s="29"/>
      <c r="WYT146" s="29"/>
      <c r="WYU146" s="29"/>
      <c r="WYV146" s="29"/>
      <c r="WYW146" s="29"/>
      <c r="WYX146" s="29"/>
      <c r="WYY146" s="29"/>
      <c r="WYZ146" s="29"/>
      <c r="WZA146" s="29"/>
      <c r="WZB146" s="29"/>
      <c r="WZC146" s="29"/>
      <c r="WZD146" s="29"/>
      <c r="WZE146" s="29"/>
      <c r="WZF146" s="29"/>
      <c r="WZG146" s="29"/>
      <c r="WZH146" s="29"/>
      <c r="WZI146" s="29"/>
      <c r="WZJ146" s="29"/>
      <c r="WZK146" s="29"/>
      <c r="WZL146" s="29"/>
      <c r="WZM146" s="29"/>
      <c r="WZN146" s="29"/>
      <c r="WZO146" s="29"/>
      <c r="WZP146" s="29"/>
      <c r="WZQ146" s="29"/>
      <c r="WZR146" s="29"/>
      <c r="WZS146" s="29"/>
      <c r="WZT146" s="29"/>
      <c r="WZU146" s="29"/>
      <c r="WZV146" s="29"/>
      <c r="WZW146" s="29"/>
      <c r="WZX146" s="29"/>
      <c r="WZY146" s="29"/>
      <c r="WZZ146" s="29"/>
      <c r="XAA146" s="29"/>
      <c r="XAB146" s="29"/>
      <c r="XAC146" s="29"/>
      <c r="XAD146" s="29"/>
      <c r="XAE146" s="29"/>
      <c r="XAF146" s="29"/>
      <c r="XAG146" s="29"/>
      <c r="XAH146" s="29"/>
      <c r="XAI146" s="29"/>
      <c r="XAJ146" s="29"/>
      <c r="XAK146" s="29"/>
      <c r="XAL146" s="29"/>
      <c r="XAM146" s="29"/>
      <c r="XAN146" s="29"/>
      <c r="XAO146" s="29"/>
      <c r="XAP146" s="29"/>
      <c r="XAQ146" s="29"/>
      <c r="XAR146" s="29"/>
      <c r="XAS146" s="29"/>
      <c r="XAT146" s="29"/>
      <c r="XAU146" s="29"/>
      <c r="XAV146" s="29"/>
      <c r="XAW146" s="29"/>
      <c r="XAX146" s="29"/>
      <c r="XAY146" s="29"/>
      <c r="XAZ146" s="29"/>
      <c r="XBA146" s="29"/>
      <c r="XBB146" s="29"/>
      <c r="XBC146" s="29"/>
      <c r="XBD146" s="29"/>
      <c r="XBE146" s="29"/>
      <c r="XBF146" s="29"/>
      <c r="XBG146" s="29"/>
      <c r="XBH146" s="29"/>
      <c r="XBI146" s="29"/>
      <c r="XBJ146" s="29"/>
      <c r="XBK146" s="29"/>
      <c r="XBL146" s="29"/>
      <c r="XBM146" s="29"/>
      <c r="XBN146" s="29"/>
      <c r="XBO146" s="29"/>
      <c r="XBP146" s="29"/>
      <c r="XBQ146" s="29"/>
      <c r="XBR146" s="29"/>
      <c r="XBS146" s="29"/>
      <c r="XBT146" s="29"/>
      <c r="XBU146" s="29"/>
      <c r="XBV146" s="29"/>
      <c r="XBW146" s="29"/>
      <c r="XBX146" s="29"/>
      <c r="XBY146" s="29"/>
      <c r="XBZ146" s="29"/>
      <c r="XCA146" s="29"/>
      <c r="XCB146" s="29"/>
      <c r="XCC146" s="29"/>
      <c r="XCD146" s="29"/>
      <c r="XCE146" s="29"/>
      <c r="XCF146" s="29"/>
      <c r="XCG146" s="29"/>
      <c r="XCH146" s="29"/>
      <c r="XCI146" s="29"/>
      <c r="XCJ146" s="29"/>
      <c r="XCK146" s="29"/>
      <c r="XCL146" s="29"/>
      <c r="XCM146" s="29"/>
      <c r="XCN146" s="29"/>
      <c r="XCO146" s="29"/>
      <c r="XCP146" s="29"/>
      <c r="XCQ146" s="29"/>
      <c r="XCR146" s="29"/>
      <c r="XCS146" s="29"/>
      <c r="XCT146" s="29"/>
      <c r="XCU146" s="29"/>
      <c r="XCV146" s="29"/>
      <c r="XCW146" s="29"/>
      <c r="XCX146" s="29"/>
      <c r="XCY146" s="29"/>
      <c r="XCZ146" s="29"/>
      <c r="XDA146" s="29"/>
      <c r="XDB146" s="29"/>
      <c r="XDC146" s="29"/>
      <c r="XDD146" s="29"/>
      <c r="XDE146" s="29"/>
      <c r="XDF146" s="29"/>
      <c r="XDG146" s="29"/>
      <c r="XDH146" s="29"/>
      <c r="XDI146" s="29"/>
      <c r="XDJ146" s="29"/>
      <c r="XDK146" s="29"/>
      <c r="XDL146" s="29"/>
      <c r="XDM146" s="29"/>
      <c r="XDN146" s="29"/>
      <c r="XDO146" s="29"/>
      <c r="XDP146" s="29"/>
      <c r="XDQ146" s="29"/>
      <c r="XDR146" s="29"/>
      <c r="XDS146" s="29"/>
      <c r="XDT146" s="29"/>
      <c r="XDU146" s="29"/>
      <c r="XDV146" s="29"/>
      <c r="XDW146" s="29"/>
      <c r="XDX146" s="29"/>
      <c r="XDY146" s="29"/>
      <c r="XDZ146" s="29"/>
      <c r="XEA146" s="29"/>
      <c r="XEB146" s="29"/>
      <c r="XEC146" s="29"/>
      <c r="XED146" s="29"/>
      <c r="XEE146" s="29"/>
      <c r="XEF146" s="29"/>
      <c r="XEG146" s="29"/>
      <c r="XEH146" s="29"/>
      <c r="XEI146" s="29"/>
      <c r="XEJ146" s="29"/>
      <c r="XEK146" s="29"/>
      <c r="XEL146" s="29"/>
      <c r="XEM146" s="29"/>
      <c r="XEN146" s="29"/>
      <c r="XEO146" s="29"/>
      <c r="XEP146" s="29"/>
      <c r="XEQ146" s="29"/>
      <c r="XER146" s="29"/>
      <c r="XES146" s="29"/>
      <c r="XET146" s="29"/>
      <c r="XEU146" s="29"/>
      <c r="XEV146" s="29"/>
      <c r="XEW146" s="29"/>
      <c r="XEX146" s="29"/>
      <c r="XEY146" s="29"/>
      <c r="XEZ146" s="29"/>
      <c r="XFA146" s="29"/>
      <c r="XFB146" s="29"/>
      <c r="XFC146" s="29"/>
    </row>
    <row r="147" spans="1:16383" s="2" customFormat="1" ht="67.5" customHeight="1" x14ac:dyDescent="0.2">
      <c r="A147" s="44">
        <v>116</v>
      </c>
      <c r="B147" s="41" t="s">
        <v>127</v>
      </c>
      <c r="C147" s="192" t="s">
        <v>127</v>
      </c>
      <c r="D147" s="44" t="s">
        <v>306</v>
      </c>
      <c r="E147" s="152" t="s">
        <v>128</v>
      </c>
      <c r="F147" s="43">
        <v>876</v>
      </c>
      <c r="G147" s="43" t="s">
        <v>32</v>
      </c>
      <c r="H147" s="43">
        <v>1</v>
      </c>
      <c r="I147" s="99">
        <v>71100000000</v>
      </c>
      <c r="J147" s="99" t="s">
        <v>33</v>
      </c>
      <c r="K147" s="81">
        <v>48255070.020000003</v>
      </c>
      <c r="L147" s="193">
        <v>44595</v>
      </c>
      <c r="M147" s="193">
        <v>44896</v>
      </c>
      <c r="N147" s="174" t="s">
        <v>281</v>
      </c>
      <c r="O147" s="44" t="s">
        <v>50</v>
      </c>
      <c r="P147" s="44" t="s">
        <v>50</v>
      </c>
      <c r="Q147" s="44" t="s">
        <v>48</v>
      </c>
      <c r="R147" s="44" t="s">
        <v>48</v>
      </c>
    </row>
    <row r="148" spans="1:16383" s="8" customFormat="1" ht="58.5" customHeight="1" x14ac:dyDescent="0.25">
      <c r="A148" s="44">
        <v>117</v>
      </c>
      <c r="B148" s="41" t="s">
        <v>127</v>
      </c>
      <c r="C148" s="192" t="s">
        <v>127</v>
      </c>
      <c r="D148" s="44" t="s">
        <v>307</v>
      </c>
      <c r="E148" s="152" t="s">
        <v>128</v>
      </c>
      <c r="F148" s="43">
        <v>876</v>
      </c>
      <c r="G148" s="43" t="s">
        <v>32</v>
      </c>
      <c r="H148" s="43">
        <v>1</v>
      </c>
      <c r="I148" s="99">
        <v>71100000000</v>
      </c>
      <c r="J148" s="99" t="s">
        <v>33</v>
      </c>
      <c r="K148" s="81">
        <v>33695098</v>
      </c>
      <c r="L148" s="193">
        <v>44595</v>
      </c>
      <c r="M148" s="193">
        <v>44896</v>
      </c>
      <c r="N148" s="174" t="s">
        <v>281</v>
      </c>
      <c r="O148" s="44" t="s">
        <v>50</v>
      </c>
      <c r="P148" s="44" t="s">
        <v>50</v>
      </c>
      <c r="Q148" s="44" t="s">
        <v>48</v>
      </c>
      <c r="R148" s="44" t="s">
        <v>48</v>
      </c>
    </row>
    <row r="149" spans="1:16383" s="8" customFormat="1" ht="51" x14ac:dyDescent="0.25">
      <c r="A149" s="44">
        <v>118</v>
      </c>
      <c r="B149" s="151" t="s">
        <v>310</v>
      </c>
      <c r="C149" s="151" t="s">
        <v>309</v>
      </c>
      <c r="D149" s="44" t="s">
        <v>308</v>
      </c>
      <c r="E149" s="152" t="s">
        <v>128</v>
      </c>
      <c r="F149" s="43">
        <v>876</v>
      </c>
      <c r="G149" s="43" t="s">
        <v>32</v>
      </c>
      <c r="H149" s="43">
        <v>1</v>
      </c>
      <c r="I149" s="99">
        <v>71100000000</v>
      </c>
      <c r="J149" s="99" t="s">
        <v>33</v>
      </c>
      <c r="K149" s="81">
        <v>131799.99600000001</v>
      </c>
      <c r="L149" s="193">
        <v>44596</v>
      </c>
      <c r="M149" s="193">
        <v>44621</v>
      </c>
      <c r="N149" s="174" t="s">
        <v>35</v>
      </c>
      <c r="O149" s="44" t="s">
        <v>48</v>
      </c>
      <c r="P149" s="54" t="s">
        <v>48</v>
      </c>
      <c r="Q149" s="160" t="s">
        <v>48</v>
      </c>
      <c r="R149" s="161" t="s">
        <v>48</v>
      </c>
    </row>
    <row r="150" spans="1:16383" s="8" customFormat="1" ht="51" x14ac:dyDescent="0.25">
      <c r="A150" s="44">
        <v>119</v>
      </c>
      <c r="B150" s="44" t="s">
        <v>311</v>
      </c>
      <c r="C150" s="209" t="s">
        <v>312</v>
      </c>
      <c r="D150" s="44" t="s">
        <v>313</v>
      </c>
      <c r="E150" s="44" t="s">
        <v>128</v>
      </c>
      <c r="F150" s="43">
        <v>876</v>
      </c>
      <c r="G150" s="43" t="s">
        <v>32</v>
      </c>
      <c r="H150" s="43">
        <v>1</v>
      </c>
      <c r="I150" s="99">
        <v>71100000000</v>
      </c>
      <c r="J150" s="99" t="s">
        <v>33</v>
      </c>
      <c r="K150" s="81">
        <v>6500000</v>
      </c>
      <c r="L150" s="193">
        <v>44595</v>
      </c>
      <c r="M150" s="193">
        <v>44896</v>
      </c>
      <c r="N150" s="43" t="s">
        <v>52</v>
      </c>
      <c r="O150" s="43" t="s">
        <v>50</v>
      </c>
      <c r="P150" s="54" t="s">
        <v>48</v>
      </c>
      <c r="Q150" s="160" t="s">
        <v>48</v>
      </c>
      <c r="R150" s="161" t="s">
        <v>48</v>
      </c>
    </row>
    <row r="151" spans="1:16383" ht="52.5" customHeight="1" x14ac:dyDescent="0.25">
      <c r="A151" s="44">
        <v>120</v>
      </c>
      <c r="B151" s="209" t="s">
        <v>55</v>
      </c>
      <c r="C151" s="209" t="s">
        <v>56</v>
      </c>
      <c r="D151" s="210" t="s">
        <v>314</v>
      </c>
      <c r="E151" s="44" t="s">
        <v>31</v>
      </c>
      <c r="F151" s="92" t="s">
        <v>58</v>
      </c>
      <c r="G151" s="93" t="s">
        <v>32</v>
      </c>
      <c r="H151" s="92" t="s">
        <v>59</v>
      </c>
      <c r="I151" s="92" t="s">
        <v>315</v>
      </c>
      <c r="J151" s="44" t="s">
        <v>33</v>
      </c>
      <c r="K151" s="94">
        <v>286302.78000000003</v>
      </c>
      <c r="L151" s="52">
        <v>44621</v>
      </c>
      <c r="M151" s="55">
        <v>44926</v>
      </c>
      <c r="N151" s="46" t="s">
        <v>60</v>
      </c>
      <c r="O151" s="92" t="s">
        <v>50</v>
      </c>
      <c r="P151" s="92" t="s">
        <v>48</v>
      </c>
      <c r="Q151" s="160" t="s">
        <v>48</v>
      </c>
      <c r="R151" s="161" t="s">
        <v>48</v>
      </c>
    </row>
    <row r="152" spans="1:16383" s="8" customFormat="1" ht="60.75" customHeight="1" x14ac:dyDescent="0.25">
      <c r="A152" s="44">
        <v>121</v>
      </c>
      <c r="B152" s="41" t="s">
        <v>127</v>
      </c>
      <c r="C152" s="192" t="s">
        <v>127</v>
      </c>
      <c r="D152" s="44" t="s">
        <v>316</v>
      </c>
      <c r="E152" s="152" t="s">
        <v>128</v>
      </c>
      <c r="F152" s="43">
        <v>876</v>
      </c>
      <c r="G152" s="43" t="s">
        <v>32</v>
      </c>
      <c r="H152" s="43">
        <v>1</v>
      </c>
      <c r="I152" s="99">
        <v>71100000000</v>
      </c>
      <c r="J152" s="99" t="s">
        <v>33</v>
      </c>
      <c r="K152" s="81">
        <v>26566371</v>
      </c>
      <c r="L152" s="193">
        <v>44595</v>
      </c>
      <c r="M152" s="44" t="s">
        <v>318</v>
      </c>
      <c r="N152" s="87" t="s">
        <v>281</v>
      </c>
      <c r="O152" s="44" t="s">
        <v>50</v>
      </c>
      <c r="P152" s="44" t="s">
        <v>50</v>
      </c>
      <c r="Q152" s="44" t="s">
        <v>48</v>
      </c>
      <c r="R152" s="44" t="s">
        <v>48</v>
      </c>
    </row>
    <row r="153" spans="1:16383" s="8" customFormat="1" ht="51" x14ac:dyDescent="0.25">
      <c r="A153" s="44">
        <v>122</v>
      </c>
      <c r="B153" s="151" t="s">
        <v>317</v>
      </c>
      <c r="C153" s="151" t="s">
        <v>317</v>
      </c>
      <c r="D153" s="99" t="s">
        <v>319</v>
      </c>
      <c r="E153" s="152" t="s">
        <v>128</v>
      </c>
      <c r="F153" s="43">
        <v>876</v>
      </c>
      <c r="G153" s="43" t="s">
        <v>32</v>
      </c>
      <c r="H153" s="43">
        <v>1</v>
      </c>
      <c r="I153" s="99">
        <v>71100000000</v>
      </c>
      <c r="J153" s="99" t="s">
        <v>33</v>
      </c>
      <c r="K153" s="81">
        <v>224976.71</v>
      </c>
      <c r="L153" s="53">
        <v>44629</v>
      </c>
      <c r="M153" s="153">
        <v>44742</v>
      </c>
      <c r="N153" s="46" t="s">
        <v>60</v>
      </c>
      <c r="O153" s="154" t="s">
        <v>50</v>
      </c>
      <c r="P153" s="44" t="s">
        <v>48</v>
      </c>
      <c r="Q153" s="160" t="s">
        <v>48</v>
      </c>
      <c r="R153" s="161" t="s">
        <v>48</v>
      </c>
    </row>
    <row r="154" spans="1:16383" s="8" customFormat="1" ht="51" x14ac:dyDescent="0.25">
      <c r="A154" s="44">
        <v>123</v>
      </c>
      <c r="B154" s="41" t="s">
        <v>127</v>
      </c>
      <c r="C154" s="192" t="s">
        <v>127</v>
      </c>
      <c r="D154" s="44" t="s">
        <v>294</v>
      </c>
      <c r="E154" s="152" t="s">
        <v>128</v>
      </c>
      <c r="F154" s="43">
        <v>876</v>
      </c>
      <c r="G154" s="43" t="s">
        <v>32</v>
      </c>
      <c r="H154" s="43">
        <v>1</v>
      </c>
      <c r="I154" s="99">
        <v>71100000000</v>
      </c>
      <c r="J154" s="99" t="s">
        <v>33</v>
      </c>
      <c r="K154" s="81">
        <v>829155</v>
      </c>
      <c r="L154" s="53">
        <v>44630</v>
      </c>
      <c r="M154" s="55">
        <v>44926</v>
      </c>
      <c r="N154" s="46" t="s">
        <v>49</v>
      </c>
      <c r="O154" s="44" t="s">
        <v>50</v>
      </c>
      <c r="P154" s="44" t="s">
        <v>50</v>
      </c>
      <c r="Q154" s="44" t="s">
        <v>48</v>
      </c>
      <c r="R154" s="44" t="s">
        <v>48</v>
      </c>
    </row>
    <row r="155" spans="1:16383" s="2" customFormat="1" ht="99" customHeight="1" x14ac:dyDescent="0.2">
      <c r="A155" s="44">
        <v>124</v>
      </c>
      <c r="B155" s="41" t="s">
        <v>127</v>
      </c>
      <c r="C155" s="192" t="s">
        <v>127</v>
      </c>
      <c r="D155" s="44" t="s">
        <v>321</v>
      </c>
      <c r="E155" s="152" t="s">
        <v>128</v>
      </c>
      <c r="F155" s="43">
        <v>876</v>
      </c>
      <c r="G155" s="43" t="s">
        <v>32</v>
      </c>
      <c r="H155" s="43">
        <v>1</v>
      </c>
      <c r="I155" s="99">
        <v>71100000000</v>
      </c>
      <c r="J155" s="99" t="s">
        <v>33</v>
      </c>
      <c r="K155" s="81">
        <v>28284858.02</v>
      </c>
      <c r="L155" s="193">
        <v>44623</v>
      </c>
      <c r="M155" s="55">
        <v>44926</v>
      </c>
      <c r="N155" s="87" t="s">
        <v>281</v>
      </c>
      <c r="O155" s="44" t="s">
        <v>50</v>
      </c>
      <c r="P155" s="44" t="s">
        <v>50</v>
      </c>
      <c r="Q155" s="44" t="s">
        <v>48</v>
      </c>
      <c r="R155" s="44" t="s">
        <v>48</v>
      </c>
    </row>
    <row r="156" spans="1:16383" s="2" customFormat="1" ht="100.5" customHeight="1" x14ac:dyDescent="0.2">
      <c r="A156" s="44">
        <v>125</v>
      </c>
      <c r="B156" s="41" t="s">
        <v>127</v>
      </c>
      <c r="C156" s="192" t="s">
        <v>127</v>
      </c>
      <c r="D156" s="44" t="s">
        <v>322</v>
      </c>
      <c r="E156" s="152" t="s">
        <v>128</v>
      </c>
      <c r="F156" s="43">
        <v>876</v>
      </c>
      <c r="G156" s="43" t="s">
        <v>32</v>
      </c>
      <c r="H156" s="43">
        <v>1</v>
      </c>
      <c r="I156" s="99">
        <v>71100000000</v>
      </c>
      <c r="J156" s="99" t="s">
        <v>33</v>
      </c>
      <c r="K156" s="81">
        <v>12580530.02</v>
      </c>
      <c r="L156" s="193">
        <v>44623</v>
      </c>
      <c r="M156" s="55">
        <v>44926</v>
      </c>
      <c r="N156" s="87" t="s">
        <v>282</v>
      </c>
      <c r="O156" s="44" t="s">
        <v>50</v>
      </c>
      <c r="P156" s="44" t="s">
        <v>50</v>
      </c>
      <c r="Q156" s="44" t="s">
        <v>48</v>
      </c>
      <c r="R156" s="44" t="s">
        <v>48</v>
      </c>
    </row>
    <row r="157" spans="1:16383" s="8" customFormat="1" ht="51" x14ac:dyDescent="0.25">
      <c r="A157" s="44">
        <v>126</v>
      </c>
      <c r="B157" s="151" t="s">
        <v>301</v>
      </c>
      <c r="C157" s="151" t="s">
        <v>302</v>
      </c>
      <c r="D157" s="49" t="s">
        <v>300</v>
      </c>
      <c r="E157" s="44" t="s">
        <v>31</v>
      </c>
      <c r="F157" s="44">
        <v>876</v>
      </c>
      <c r="G157" s="43" t="s">
        <v>32</v>
      </c>
      <c r="H157" s="43">
        <v>1</v>
      </c>
      <c r="I157" s="75">
        <v>71100000000</v>
      </c>
      <c r="J157" s="46" t="s">
        <v>33</v>
      </c>
      <c r="K157" s="81">
        <v>1300000</v>
      </c>
      <c r="L157" s="193">
        <v>44624</v>
      </c>
      <c r="M157" s="193">
        <v>44656</v>
      </c>
      <c r="N157" s="87" t="s">
        <v>35</v>
      </c>
      <c r="O157" s="44" t="s">
        <v>48</v>
      </c>
      <c r="P157" s="54" t="s">
        <v>48</v>
      </c>
      <c r="Q157" s="160" t="s">
        <v>48</v>
      </c>
      <c r="R157" s="161" t="s">
        <v>48</v>
      </c>
    </row>
    <row r="158" spans="1:16383" s="2" customFormat="1" ht="57.75" customHeight="1" x14ac:dyDescent="0.2">
      <c r="A158" s="218">
        <v>127</v>
      </c>
      <c r="B158" s="41" t="s">
        <v>127</v>
      </c>
      <c r="C158" s="192" t="s">
        <v>127</v>
      </c>
      <c r="D158" s="44" t="s">
        <v>338</v>
      </c>
      <c r="E158" s="152" t="s">
        <v>128</v>
      </c>
      <c r="F158" s="43">
        <v>876</v>
      </c>
      <c r="G158" s="43" t="s">
        <v>32</v>
      </c>
      <c r="H158" s="43">
        <v>1</v>
      </c>
      <c r="I158" s="99">
        <v>71100000000</v>
      </c>
      <c r="J158" s="99" t="s">
        <v>33</v>
      </c>
      <c r="K158" s="81">
        <v>42595287.020000003</v>
      </c>
      <c r="L158" s="237">
        <v>44654</v>
      </c>
      <c r="M158" s="44" t="s">
        <v>318</v>
      </c>
      <c r="N158" s="87" t="s">
        <v>281</v>
      </c>
      <c r="O158" s="44" t="s">
        <v>50</v>
      </c>
      <c r="P158" s="44" t="s">
        <v>50</v>
      </c>
      <c r="Q158" s="44" t="s">
        <v>48</v>
      </c>
      <c r="R158" s="44" t="s">
        <v>48</v>
      </c>
    </row>
    <row r="159" spans="1:16383" s="51" customFormat="1" ht="71.25" customHeight="1" x14ac:dyDescent="0.25">
      <c r="A159" s="218">
        <v>128</v>
      </c>
      <c r="B159" s="151" t="s">
        <v>341</v>
      </c>
      <c r="C159" s="151" t="s">
        <v>340</v>
      </c>
      <c r="D159" s="79" t="s">
        <v>339</v>
      </c>
      <c r="E159" s="152" t="s">
        <v>128</v>
      </c>
      <c r="F159" s="43">
        <v>876</v>
      </c>
      <c r="G159" s="43" t="s">
        <v>32</v>
      </c>
      <c r="H159" s="43">
        <v>1</v>
      </c>
      <c r="I159" s="99">
        <v>71100000000</v>
      </c>
      <c r="J159" s="99" t="s">
        <v>33</v>
      </c>
      <c r="K159" s="214">
        <v>211705</v>
      </c>
      <c r="L159" s="237">
        <v>44655</v>
      </c>
      <c r="M159" s="193">
        <v>44656</v>
      </c>
      <c r="N159" s="87" t="s">
        <v>35</v>
      </c>
      <c r="O159" s="44" t="s">
        <v>48</v>
      </c>
      <c r="P159" s="54" t="s">
        <v>48</v>
      </c>
      <c r="Q159" s="160" t="s">
        <v>48</v>
      </c>
      <c r="R159" s="161" t="s">
        <v>48</v>
      </c>
      <c r="S159" s="215"/>
    </row>
    <row r="160" spans="1:16383" s="51" customFormat="1" ht="51" customHeight="1" x14ac:dyDescent="0.25">
      <c r="A160" s="218">
        <v>129</v>
      </c>
      <c r="B160" s="151" t="s">
        <v>317</v>
      </c>
      <c r="C160" s="151" t="s">
        <v>350</v>
      </c>
      <c r="D160" s="79" t="s">
        <v>342</v>
      </c>
      <c r="E160" s="152" t="s">
        <v>128</v>
      </c>
      <c r="F160" s="43">
        <v>876</v>
      </c>
      <c r="G160" s="43" t="s">
        <v>32</v>
      </c>
      <c r="H160" s="43">
        <v>1</v>
      </c>
      <c r="I160" s="99">
        <v>71100000000</v>
      </c>
      <c r="J160" s="99" t="s">
        <v>33</v>
      </c>
      <c r="K160" s="214">
        <v>190916</v>
      </c>
      <c r="L160" s="237">
        <v>44656</v>
      </c>
      <c r="M160" s="193">
        <v>44757</v>
      </c>
      <c r="N160" s="46" t="s">
        <v>60</v>
      </c>
      <c r="O160" s="92" t="s">
        <v>50</v>
      </c>
      <c r="P160" s="92" t="s">
        <v>48</v>
      </c>
      <c r="Q160" s="160" t="s">
        <v>48</v>
      </c>
      <c r="R160" s="161" t="s">
        <v>48</v>
      </c>
      <c r="S160" s="215"/>
    </row>
    <row r="161" spans="1:19" s="51" customFormat="1" ht="55.5" customHeight="1" x14ac:dyDescent="0.25">
      <c r="A161" s="218">
        <v>130</v>
      </c>
      <c r="B161" s="151" t="s">
        <v>346</v>
      </c>
      <c r="C161" s="151" t="s">
        <v>349</v>
      </c>
      <c r="D161" s="79" t="s">
        <v>343</v>
      </c>
      <c r="E161" s="152" t="s">
        <v>128</v>
      </c>
      <c r="F161" s="43">
        <v>876</v>
      </c>
      <c r="G161" s="43" t="s">
        <v>32</v>
      </c>
      <c r="H161" s="43">
        <v>1</v>
      </c>
      <c r="I161" s="99">
        <v>71100000000</v>
      </c>
      <c r="J161" s="99" t="s">
        <v>33</v>
      </c>
      <c r="K161" s="214">
        <v>491588</v>
      </c>
      <c r="L161" s="237">
        <v>44657</v>
      </c>
      <c r="M161" s="193">
        <v>44758</v>
      </c>
      <c r="N161" s="46" t="s">
        <v>60</v>
      </c>
      <c r="O161" s="92" t="s">
        <v>50</v>
      </c>
      <c r="P161" s="92" t="s">
        <v>48</v>
      </c>
      <c r="Q161" s="160" t="s">
        <v>48</v>
      </c>
      <c r="R161" s="161" t="s">
        <v>48</v>
      </c>
      <c r="S161" s="215"/>
    </row>
    <row r="162" spans="1:19" s="2" customFormat="1" ht="38.25" customHeight="1" x14ac:dyDescent="0.2">
      <c r="A162" s="218">
        <v>131</v>
      </c>
      <c r="B162" s="48" t="s">
        <v>348</v>
      </c>
      <c r="C162" s="220" t="s">
        <v>348</v>
      </c>
      <c r="D162" s="44" t="s">
        <v>344</v>
      </c>
      <c r="E162" s="152" t="s">
        <v>128</v>
      </c>
      <c r="F162" s="43">
        <v>876</v>
      </c>
      <c r="G162" s="43" t="s">
        <v>32</v>
      </c>
      <c r="H162" s="43">
        <v>1</v>
      </c>
      <c r="I162" s="99">
        <v>71100000000</v>
      </c>
      <c r="J162" s="99" t="s">
        <v>33</v>
      </c>
      <c r="K162" s="81">
        <v>1281000</v>
      </c>
      <c r="L162" s="237">
        <v>44658</v>
      </c>
      <c r="M162" s="193">
        <v>44759</v>
      </c>
      <c r="N162" s="46" t="s">
        <v>60</v>
      </c>
      <c r="O162" s="92" t="s">
        <v>50</v>
      </c>
      <c r="P162" s="92" t="s">
        <v>48</v>
      </c>
      <c r="Q162" s="160" t="s">
        <v>48</v>
      </c>
      <c r="R162" s="161" t="s">
        <v>48</v>
      </c>
    </row>
    <row r="163" spans="1:19" s="2" customFormat="1" ht="77.25" customHeight="1" x14ac:dyDescent="0.2">
      <c r="A163" s="218">
        <v>132</v>
      </c>
      <c r="B163" s="41" t="s">
        <v>127</v>
      </c>
      <c r="C163" s="41" t="s">
        <v>127</v>
      </c>
      <c r="D163" s="44" t="s">
        <v>354</v>
      </c>
      <c r="E163" s="152" t="s">
        <v>128</v>
      </c>
      <c r="F163" s="43">
        <v>876</v>
      </c>
      <c r="G163" s="43" t="s">
        <v>32</v>
      </c>
      <c r="H163" s="43">
        <v>1</v>
      </c>
      <c r="I163" s="99">
        <v>71100000000</v>
      </c>
      <c r="J163" s="99" t="s">
        <v>33</v>
      </c>
      <c r="K163" s="81">
        <v>9028567</v>
      </c>
      <c r="L163" s="237">
        <v>44654</v>
      </c>
      <c r="M163" s="133">
        <v>44899</v>
      </c>
      <c r="N163" s="87" t="s">
        <v>282</v>
      </c>
      <c r="O163" s="44" t="s">
        <v>50</v>
      </c>
      <c r="P163" s="44" t="s">
        <v>50</v>
      </c>
      <c r="Q163" s="44" t="s">
        <v>48</v>
      </c>
      <c r="R163" s="44" t="s">
        <v>48</v>
      </c>
    </row>
    <row r="164" spans="1:19" s="2" customFormat="1" ht="74.25" customHeight="1" x14ac:dyDescent="0.2">
      <c r="A164" s="218">
        <v>133</v>
      </c>
      <c r="B164" s="41" t="s">
        <v>127</v>
      </c>
      <c r="C164" s="41" t="s">
        <v>127</v>
      </c>
      <c r="D164" s="44" t="s">
        <v>355</v>
      </c>
      <c r="E164" s="152" t="s">
        <v>128</v>
      </c>
      <c r="F164" s="43">
        <v>876</v>
      </c>
      <c r="G164" s="43" t="s">
        <v>32</v>
      </c>
      <c r="H164" s="43">
        <v>1</v>
      </c>
      <c r="I164" s="99">
        <v>71100000000</v>
      </c>
      <c r="J164" s="99" t="s">
        <v>33</v>
      </c>
      <c r="K164" s="81">
        <v>10256248</v>
      </c>
      <c r="L164" s="237">
        <v>44655</v>
      </c>
      <c r="M164" s="133">
        <v>44900</v>
      </c>
      <c r="N164" s="87" t="s">
        <v>282</v>
      </c>
      <c r="O164" s="44" t="s">
        <v>50</v>
      </c>
      <c r="P164" s="44" t="s">
        <v>50</v>
      </c>
      <c r="Q164" s="44" t="s">
        <v>48</v>
      </c>
      <c r="R164" s="44" t="s">
        <v>48</v>
      </c>
    </row>
    <row r="165" spans="1:19" s="2" customFormat="1" ht="77.25" customHeight="1" x14ac:dyDescent="0.2">
      <c r="A165" s="218">
        <v>134</v>
      </c>
      <c r="B165" s="41" t="s">
        <v>127</v>
      </c>
      <c r="C165" s="41" t="s">
        <v>127</v>
      </c>
      <c r="D165" s="44" t="s">
        <v>356</v>
      </c>
      <c r="E165" s="152" t="s">
        <v>128</v>
      </c>
      <c r="F165" s="43">
        <v>876</v>
      </c>
      <c r="G165" s="43" t="s">
        <v>32</v>
      </c>
      <c r="H165" s="43">
        <v>1</v>
      </c>
      <c r="I165" s="99">
        <v>71100000000</v>
      </c>
      <c r="J165" s="99" t="s">
        <v>33</v>
      </c>
      <c r="K165" s="81">
        <v>6868340</v>
      </c>
      <c r="L165" s="237">
        <v>44656</v>
      </c>
      <c r="M165" s="133">
        <v>44901</v>
      </c>
      <c r="N165" s="87" t="s">
        <v>282</v>
      </c>
      <c r="O165" s="44" t="s">
        <v>50</v>
      </c>
      <c r="P165" s="44" t="s">
        <v>50</v>
      </c>
      <c r="Q165" s="44" t="s">
        <v>48</v>
      </c>
      <c r="R165" s="44" t="s">
        <v>48</v>
      </c>
    </row>
    <row r="166" spans="1:19" s="2" customFormat="1" ht="73.5" customHeight="1" x14ac:dyDescent="0.2">
      <c r="A166" s="218">
        <v>135</v>
      </c>
      <c r="B166" s="41" t="s">
        <v>127</v>
      </c>
      <c r="C166" s="41" t="s">
        <v>127</v>
      </c>
      <c r="D166" s="44" t="s">
        <v>357</v>
      </c>
      <c r="E166" s="152" t="s">
        <v>128</v>
      </c>
      <c r="F166" s="43">
        <v>876</v>
      </c>
      <c r="G166" s="43" t="s">
        <v>32</v>
      </c>
      <c r="H166" s="43">
        <v>1</v>
      </c>
      <c r="I166" s="99">
        <v>71100000000</v>
      </c>
      <c r="J166" s="99" t="s">
        <v>33</v>
      </c>
      <c r="K166" s="81">
        <v>6368470.0599999996</v>
      </c>
      <c r="L166" s="237">
        <v>44657</v>
      </c>
      <c r="M166" s="133">
        <v>44902</v>
      </c>
      <c r="N166" s="87" t="s">
        <v>282</v>
      </c>
      <c r="O166" s="44" t="s">
        <v>50</v>
      </c>
      <c r="P166" s="44" t="s">
        <v>50</v>
      </c>
      <c r="Q166" s="44" t="s">
        <v>48</v>
      </c>
      <c r="R166" s="44" t="s">
        <v>48</v>
      </c>
    </row>
    <row r="167" spans="1:19" s="2" customFormat="1" ht="57.75" customHeight="1" x14ac:dyDescent="0.2">
      <c r="A167" s="218">
        <v>136</v>
      </c>
      <c r="B167" s="41" t="s">
        <v>127</v>
      </c>
      <c r="C167" s="41" t="s">
        <v>127</v>
      </c>
      <c r="D167" s="44" t="s">
        <v>358</v>
      </c>
      <c r="E167" s="152" t="s">
        <v>128</v>
      </c>
      <c r="F167" s="43">
        <v>876</v>
      </c>
      <c r="G167" s="43" t="s">
        <v>32</v>
      </c>
      <c r="H167" s="43">
        <v>1</v>
      </c>
      <c r="I167" s="99">
        <v>71100000000</v>
      </c>
      <c r="J167" s="99" t="s">
        <v>33</v>
      </c>
      <c r="K167" s="81">
        <v>30760996.02</v>
      </c>
      <c r="L167" s="237">
        <v>44659</v>
      </c>
      <c r="M167" s="133">
        <v>44903</v>
      </c>
      <c r="N167" s="87" t="s">
        <v>281</v>
      </c>
      <c r="O167" s="44" t="s">
        <v>50</v>
      </c>
      <c r="P167" s="44" t="s">
        <v>50</v>
      </c>
      <c r="Q167" s="44" t="s">
        <v>48</v>
      </c>
      <c r="R167" s="44" t="s">
        <v>48</v>
      </c>
    </row>
    <row r="168" spans="1:19" s="2" customFormat="1" ht="72.75" customHeight="1" x14ac:dyDescent="0.2">
      <c r="A168" s="218">
        <v>137</v>
      </c>
      <c r="B168" s="41" t="s">
        <v>127</v>
      </c>
      <c r="C168" s="41" t="s">
        <v>127</v>
      </c>
      <c r="D168" s="44" t="s">
        <v>359</v>
      </c>
      <c r="E168" s="152" t="s">
        <v>128</v>
      </c>
      <c r="F168" s="43">
        <v>876</v>
      </c>
      <c r="G168" s="43" t="s">
        <v>32</v>
      </c>
      <c r="H168" s="43">
        <v>1</v>
      </c>
      <c r="I168" s="99">
        <v>71100000000</v>
      </c>
      <c r="J168" s="99" t="s">
        <v>33</v>
      </c>
      <c r="K168" s="81">
        <v>7205091.4299999997</v>
      </c>
      <c r="L168" s="237">
        <v>44660</v>
      </c>
      <c r="M168" s="133">
        <v>44904</v>
      </c>
      <c r="N168" s="87" t="s">
        <v>282</v>
      </c>
      <c r="O168" s="44" t="s">
        <v>50</v>
      </c>
      <c r="P168" s="44" t="s">
        <v>50</v>
      </c>
      <c r="Q168" s="44" t="s">
        <v>48</v>
      </c>
      <c r="R168" s="44" t="s">
        <v>48</v>
      </c>
    </row>
    <row r="169" spans="1:19" s="2" customFormat="1" ht="68.25" customHeight="1" x14ac:dyDescent="0.2">
      <c r="A169" s="218">
        <v>138</v>
      </c>
      <c r="B169" s="41" t="s">
        <v>127</v>
      </c>
      <c r="C169" s="41" t="s">
        <v>127</v>
      </c>
      <c r="D169" s="44" t="s">
        <v>360</v>
      </c>
      <c r="E169" s="152" t="s">
        <v>128</v>
      </c>
      <c r="F169" s="43">
        <v>876</v>
      </c>
      <c r="G169" s="43" t="s">
        <v>32</v>
      </c>
      <c r="H169" s="43">
        <v>1</v>
      </c>
      <c r="I169" s="99">
        <v>71100000000</v>
      </c>
      <c r="J169" s="99" t="s">
        <v>33</v>
      </c>
      <c r="K169" s="81">
        <v>7007838.8300000001</v>
      </c>
      <c r="L169" s="237">
        <v>44661</v>
      </c>
      <c r="M169" s="133">
        <v>44905</v>
      </c>
      <c r="N169" s="87" t="s">
        <v>282</v>
      </c>
      <c r="O169" s="44" t="s">
        <v>50</v>
      </c>
      <c r="P169" s="44" t="s">
        <v>50</v>
      </c>
      <c r="Q169" s="44" t="s">
        <v>48</v>
      </c>
      <c r="R169" s="44" t="s">
        <v>48</v>
      </c>
    </row>
    <row r="170" spans="1:19" s="2" customFormat="1" ht="75" customHeight="1" x14ac:dyDescent="0.2">
      <c r="A170" s="218">
        <v>139</v>
      </c>
      <c r="B170" s="41" t="s">
        <v>127</v>
      </c>
      <c r="C170" s="41" t="s">
        <v>127</v>
      </c>
      <c r="D170" s="44" t="s">
        <v>361</v>
      </c>
      <c r="E170" s="152" t="s">
        <v>128</v>
      </c>
      <c r="F170" s="43">
        <v>876</v>
      </c>
      <c r="G170" s="43" t="s">
        <v>32</v>
      </c>
      <c r="H170" s="43">
        <v>1</v>
      </c>
      <c r="I170" s="99">
        <v>71100000000</v>
      </c>
      <c r="J170" s="99" t="s">
        <v>33</v>
      </c>
      <c r="K170" s="81">
        <v>7553795.7599999998</v>
      </c>
      <c r="L170" s="237">
        <v>44665</v>
      </c>
      <c r="M170" s="133">
        <v>44906</v>
      </c>
      <c r="N170" s="87" t="s">
        <v>282</v>
      </c>
      <c r="O170" s="44" t="s">
        <v>50</v>
      </c>
      <c r="P170" s="44" t="s">
        <v>50</v>
      </c>
      <c r="Q170" s="44" t="s">
        <v>48</v>
      </c>
      <c r="R170" s="44" t="s">
        <v>48</v>
      </c>
    </row>
    <row r="171" spans="1:19" s="2" customFormat="1" ht="69" customHeight="1" x14ac:dyDescent="0.2">
      <c r="A171" s="218">
        <v>140</v>
      </c>
      <c r="B171" s="41" t="s">
        <v>127</v>
      </c>
      <c r="C171" s="41" t="s">
        <v>127</v>
      </c>
      <c r="D171" s="44" t="s">
        <v>294</v>
      </c>
      <c r="E171" s="152" t="s">
        <v>128</v>
      </c>
      <c r="F171" s="43">
        <v>876</v>
      </c>
      <c r="G171" s="43" t="s">
        <v>32</v>
      </c>
      <c r="H171" s="43">
        <v>1</v>
      </c>
      <c r="I171" s="99">
        <v>71100000000</v>
      </c>
      <c r="J171" s="99" t="s">
        <v>33</v>
      </c>
      <c r="K171" s="81">
        <v>1281882</v>
      </c>
      <c r="L171" s="193">
        <v>44712</v>
      </c>
      <c r="M171" s="133">
        <v>44907</v>
      </c>
      <c r="N171" s="46" t="s">
        <v>49</v>
      </c>
      <c r="O171" s="44" t="s">
        <v>50</v>
      </c>
      <c r="P171" s="44" t="s">
        <v>50</v>
      </c>
      <c r="Q171" s="44" t="s">
        <v>48</v>
      </c>
      <c r="R171" s="44" t="s">
        <v>48</v>
      </c>
    </row>
    <row r="172" spans="1:19" s="2" customFormat="1" ht="70.5" customHeight="1" x14ac:dyDescent="0.2">
      <c r="A172" s="218">
        <v>141</v>
      </c>
      <c r="B172" s="41" t="s">
        <v>127</v>
      </c>
      <c r="C172" s="41" t="s">
        <v>127</v>
      </c>
      <c r="D172" s="44" t="s">
        <v>362</v>
      </c>
      <c r="E172" s="152" t="s">
        <v>128</v>
      </c>
      <c r="F172" s="43">
        <v>876</v>
      </c>
      <c r="G172" s="43" t="s">
        <v>32</v>
      </c>
      <c r="H172" s="43">
        <v>1</v>
      </c>
      <c r="I172" s="99">
        <v>71100000000</v>
      </c>
      <c r="J172" s="99" t="s">
        <v>33</v>
      </c>
      <c r="K172" s="81">
        <v>12454050.359999999</v>
      </c>
      <c r="L172" s="237">
        <v>44667</v>
      </c>
      <c r="M172" s="133">
        <v>44908</v>
      </c>
      <c r="N172" s="87" t="s">
        <v>282</v>
      </c>
      <c r="O172" s="44" t="s">
        <v>50</v>
      </c>
      <c r="P172" s="44" t="s">
        <v>50</v>
      </c>
      <c r="Q172" s="44" t="s">
        <v>48</v>
      </c>
      <c r="R172" s="44" t="s">
        <v>48</v>
      </c>
    </row>
    <row r="173" spans="1:19" s="2" customFormat="1" ht="69.75" customHeight="1" x14ac:dyDescent="0.2">
      <c r="A173" s="218">
        <v>142</v>
      </c>
      <c r="B173" s="41" t="s">
        <v>127</v>
      </c>
      <c r="C173" s="41" t="s">
        <v>127</v>
      </c>
      <c r="D173" s="44" t="s">
        <v>363</v>
      </c>
      <c r="E173" s="152" t="s">
        <v>128</v>
      </c>
      <c r="F173" s="43">
        <v>876</v>
      </c>
      <c r="G173" s="43" t="s">
        <v>32</v>
      </c>
      <c r="H173" s="43">
        <v>1</v>
      </c>
      <c r="I173" s="99">
        <v>71100000000</v>
      </c>
      <c r="J173" s="99" t="s">
        <v>33</v>
      </c>
      <c r="K173" s="81">
        <v>6664512.9299999997</v>
      </c>
      <c r="L173" s="237">
        <v>44668</v>
      </c>
      <c r="M173" s="133">
        <v>44909</v>
      </c>
      <c r="N173" s="87" t="s">
        <v>282</v>
      </c>
      <c r="O173" s="44" t="s">
        <v>50</v>
      </c>
      <c r="P173" s="44" t="s">
        <v>50</v>
      </c>
      <c r="Q173" s="44" t="s">
        <v>48</v>
      </c>
      <c r="R173" s="44" t="s">
        <v>48</v>
      </c>
    </row>
    <row r="174" spans="1:19" s="2" customFormat="1" ht="72.75" customHeight="1" x14ac:dyDescent="0.2">
      <c r="A174" s="218">
        <v>143</v>
      </c>
      <c r="B174" s="41" t="s">
        <v>127</v>
      </c>
      <c r="C174" s="41" t="s">
        <v>127</v>
      </c>
      <c r="D174" s="44" t="s">
        <v>364</v>
      </c>
      <c r="E174" s="152" t="s">
        <v>128</v>
      </c>
      <c r="F174" s="43">
        <v>876</v>
      </c>
      <c r="G174" s="43" t="s">
        <v>32</v>
      </c>
      <c r="H174" s="43">
        <v>1</v>
      </c>
      <c r="I174" s="99">
        <v>71100000000</v>
      </c>
      <c r="J174" s="99" t="s">
        <v>33</v>
      </c>
      <c r="K174" s="81">
        <v>5046028.38</v>
      </c>
      <c r="L174" s="237">
        <v>44674</v>
      </c>
      <c r="M174" s="133">
        <v>44910</v>
      </c>
      <c r="N174" s="87" t="s">
        <v>282</v>
      </c>
      <c r="O174" s="44" t="s">
        <v>50</v>
      </c>
      <c r="P174" s="44" t="s">
        <v>50</v>
      </c>
      <c r="Q174" s="44" t="s">
        <v>48</v>
      </c>
      <c r="R174" s="44" t="s">
        <v>48</v>
      </c>
    </row>
    <row r="175" spans="1:19" s="2" customFormat="1" ht="69" customHeight="1" x14ac:dyDescent="0.2">
      <c r="A175" s="218">
        <v>144</v>
      </c>
      <c r="B175" s="41" t="s">
        <v>127</v>
      </c>
      <c r="C175" s="41" t="s">
        <v>127</v>
      </c>
      <c r="D175" s="44" t="s">
        <v>365</v>
      </c>
      <c r="E175" s="152" t="s">
        <v>128</v>
      </c>
      <c r="F175" s="43">
        <v>876</v>
      </c>
      <c r="G175" s="43" t="s">
        <v>32</v>
      </c>
      <c r="H175" s="43">
        <v>1</v>
      </c>
      <c r="I175" s="99">
        <v>71100000000</v>
      </c>
      <c r="J175" s="99" t="s">
        <v>33</v>
      </c>
      <c r="K175" s="81">
        <v>5303167.3499999996</v>
      </c>
      <c r="L175" s="237">
        <v>44680</v>
      </c>
      <c r="M175" s="133">
        <v>44911</v>
      </c>
      <c r="N175" s="87" t="s">
        <v>282</v>
      </c>
      <c r="O175" s="44" t="s">
        <v>50</v>
      </c>
      <c r="P175" s="44" t="s">
        <v>50</v>
      </c>
      <c r="Q175" s="44" t="s">
        <v>48</v>
      </c>
      <c r="R175" s="44" t="s">
        <v>48</v>
      </c>
    </row>
    <row r="176" spans="1:19" s="2" customFormat="1" ht="70.5" customHeight="1" x14ac:dyDescent="0.2">
      <c r="A176" s="218">
        <v>145</v>
      </c>
      <c r="B176" s="41" t="s">
        <v>127</v>
      </c>
      <c r="C176" s="41" t="s">
        <v>127</v>
      </c>
      <c r="D176" s="44" t="s">
        <v>366</v>
      </c>
      <c r="E176" s="152" t="s">
        <v>128</v>
      </c>
      <c r="F176" s="43">
        <v>876</v>
      </c>
      <c r="G176" s="43" t="s">
        <v>32</v>
      </c>
      <c r="H176" s="43">
        <v>1</v>
      </c>
      <c r="I176" s="99">
        <v>71100000000</v>
      </c>
      <c r="J176" s="99" t="s">
        <v>33</v>
      </c>
      <c r="K176" s="81">
        <v>5117442.6900000004</v>
      </c>
      <c r="L176" s="237">
        <v>44680</v>
      </c>
      <c r="M176" s="133">
        <v>44912</v>
      </c>
      <c r="N176" s="87" t="s">
        <v>282</v>
      </c>
      <c r="O176" s="44" t="s">
        <v>50</v>
      </c>
      <c r="P176" s="44" t="s">
        <v>50</v>
      </c>
      <c r="Q176" s="44" t="s">
        <v>48</v>
      </c>
      <c r="R176" s="44" t="s">
        <v>48</v>
      </c>
    </row>
    <row r="177" spans="1:16383" s="2" customFormat="1" ht="70.5" customHeight="1" x14ac:dyDescent="0.2">
      <c r="A177" s="218">
        <v>146</v>
      </c>
      <c r="B177" s="41" t="s">
        <v>369</v>
      </c>
      <c r="C177" s="41" t="s">
        <v>368</v>
      </c>
      <c r="D177" s="44" t="s">
        <v>370</v>
      </c>
      <c r="E177" s="152" t="s">
        <v>128</v>
      </c>
      <c r="F177" s="43">
        <v>876</v>
      </c>
      <c r="G177" s="43" t="s">
        <v>32</v>
      </c>
      <c r="H177" s="43">
        <v>1</v>
      </c>
      <c r="I177" s="99">
        <v>71100000000</v>
      </c>
      <c r="J177" s="99" t="s">
        <v>33</v>
      </c>
      <c r="K177" s="81">
        <v>260989</v>
      </c>
      <c r="L177" s="237">
        <v>44681</v>
      </c>
      <c r="M177" s="133">
        <v>44743</v>
      </c>
      <c r="N177" s="46" t="s">
        <v>60</v>
      </c>
      <c r="O177" s="92" t="s">
        <v>50</v>
      </c>
      <c r="P177" s="92" t="s">
        <v>48</v>
      </c>
      <c r="Q177" s="160" t="s">
        <v>48</v>
      </c>
      <c r="R177" s="161" t="s">
        <v>48</v>
      </c>
    </row>
    <row r="178" spans="1:16383" s="221" customFormat="1" ht="51" x14ac:dyDescent="0.2">
      <c r="A178" s="219">
        <v>147</v>
      </c>
      <c r="B178" s="42" t="s">
        <v>379</v>
      </c>
      <c r="C178" s="42" t="s">
        <v>378</v>
      </c>
      <c r="D178" s="223" t="s">
        <v>371</v>
      </c>
      <c r="E178" s="44" t="s">
        <v>31</v>
      </c>
      <c r="F178" s="45">
        <v>876</v>
      </c>
      <c r="G178" s="43" t="s">
        <v>32</v>
      </c>
      <c r="H178" s="43">
        <v>1</v>
      </c>
      <c r="I178" s="43">
        <v>71100000000</v>
      </c>
      <c r="J178" s="46" t="s">
        <v>33</v>
      </c>
      <c r="K178" s="224">
        <v>569902</v>
      </c>
      <c r="L178" s="53">
        <v>44672</v>
      </c>
      <c r="M178" s="133">
        <v>44744</v>
      </c>
      <c r="N178" s="46" t="s">
        <v>60</v>
      </c>
      <c r="O178" s="92" t="s">
        <v>50</v>
      </c>
      <c r="P178" s="92" t="s">
        <v>48</v>
      </c>
      <c r="Q178" s="160" t="s">
        <v>48</v>
      </c>
      <c r="R178" s="161" t="s">
        <v>48</v>
      </c>
    </row>
    <row r="179" spans="1:16383" s="221" customFormat="1" ht="51" x14ac:dyDescent="0.2">
      <c r="A179" s="219">
        <v>148</v>
      </c>
      <c r="B179" s="42" t="s">
        <v>382</v>
      </c>
      <c r="C179" s="222" t="s">
        <v>381</v>
      </c>
      <c r="D179" s="223" t="s">
        <v>372</v>
      </c>
      <c r="E179" s="44" t="s">
        <v>31</v>
      </c>
      <c r="F179" s="45">
        <v>876</v>
      </c>
      <c r="G179" s="43" t="s">
        <v>32</v>
      </c>
      <c r="H179" s="43">
        <v>1</v>
      </c>
      <c r="I179" s="43">
        <v>71100000000</v>
      </c>
      <c r="J179" s="46" t="s">
        <v>33</v>
      </c>
      <c r="K179" s="224" t="s">
        <v>426</v>
      </c>
      <c r="L179" s="53">
        <v>44672</v>
      </c>
      <c r="M179" s="133">
        <v>44745</v>
      </c>
      <c r="N179" s="46" t="s">
        <v>60</v>
      </c>
      <c r="O179" s="92" t="s">
        <v>50</v>
      </c>
      <c r="P179" s="92" t="s">
        <v>48</v>
      </c>
      <c r="Q179" s="160" t="s">
        <v>48</v>
      </c>
      <c r="R179" s="161" t="s">
        <v>48</v>
      </c>
    </row>
    <row r="180" spans="1:16383" s="221" customFormat="1" ht="51" x14ac:dyDescent="0.2">
      <c r="A180" s="219">
        <v>149</v>
      </c>
      <c r="B180" s="227" t="s">
        <v>132</v>
      </c>
      <c r="C180" s="226" t="s">
        <v>380</v>
      </c>
      <c r="D180" s="223" t="s">
        <v>373</v>
      </c>
      <c r="E180" s="44" t="s">
        <v>31</v>
      </c>
      <c r="F180" s="45">
        <v>876</v>
      </c>
      <c r="G180" s="43" t="s">
        <v>32</v>
      </c>
      <c r="H180" s="43">
        <v>1</v>
      </c>
      <c r="I180" s="43">
        <v>71100000000</v>
      </c>
      <c r="J180" s="46" t="s">
        <v>33</v>
      </c>
      <c r="K180" s="224">
        <v>1740405</v>
      </c>
      <c r="L180" s="53">
        <v>44672</v>
      </c>
      <c r="M180" s="133">
        <v>44746</v>
      </c>
      <c r="N180" s="46" t="s">
        <v>60</v>
      </c>
      <c r="O180" s="92" t="s">
        <v>50</v>
      </c>
      <c r="P180" s="92" t="s">
        <v>48</v>
      </c>
      <c r="Q180" s="160" t="s">
        <v>48</v>
      </c>
      <c r="R180" s="161" t="s">
        <v>48</v>
      </c>
    </row>
    <row r="181" spans="1:16383" s="221" customFormat="1" ht="51" x14ac:dyDescent="0.2">
      <c r="A181" s="219">
        <v>150</v>
      </c>
      <c r="B181" s="187" t="s">
        <v>348</v>
      </c>
      <c r="C181" s="220" t="s">
        <v>367</v>
      </c>
      <c r="D181" s="223" t="s">
        <v>374</v>
      </c>
      <c r="E181" s="44" t="s">
        <v>31</v>
      </c>
      <c r="F181" s="45">
        <v>876</v>
      </c>
      <c r="G181" s="43" t="s">
        <v>32</v>
      </c>
      <c r="H181" s="43">
        <v>1</v>
      </c>
      <c r="I181" s="43">
        <v>71100000000</v>
      </c>
      <c r="J181" s="46" t="s">
        <v>33</v>
      </c>
      <c r="K181" s="224">
        <v>566700</v>
      </c>
      <c r="L181" s="53">
        <v>44672</v>
      </c>
      <c r="M181" s="133">
        <v>44747</v>
      </c>
      <c r="N181" s="46" t="s">
        <v>60</v>
      </c>
      <c r="O181" s="92" t="s">
        <v>50</v>
      </c>
      <c r="P181" s="92" t="s">
        <v>48</v>
      </c>
      <c r="Q181" s="160" t="s">
        <v>48</v>
      </c>
      <c r="R181" s="161" t="s">
        <v>48</v>
      </c>
    </row>
    <row r="182" spans="1:16383" s="221" customFormat="1" ht="51" x14ac:dyDescent="0.2">
      <c r="A182" s="219">
        <v>151</v>
      </c>
      <c r="B182" s="42" t="s">
        <v>383</v>
      </c>
      <c r="C182" s="222" t="s">
        <v>384</v>
      </c>
      <c r="D182" s="228" t="s">
        <v>375</v>
      </c>
      <c r="E182" s="44" t="s">
        <v>31</v>
      </c>
      <c r="F182" s="45">
        <v>876</v>
      </c>
      <c r="G182" s="43" t="s">
        <v>32</v>
      </c>
      <c r="H182" s="43">
        <v>1</v>
      </c>
      <c r="I182" s="43">
        <v>71100000000</v>
      </c>
      <c r="J182" s="46" t="s">
        <v>33</v>
      </c>
      <c r="K182" s="115">
        <v>875794</v>
      </c>
      <c r="L182" s="52">
        <v>44712</v>
      </c>
      <c r="M182" s="133">
        <v>44748</v>
      </c>
      <c r="N182" s="46" t="s">
        <v>60</v>
      </c>
      <c r="O182" s="92" t="s">
        <v>50</v>
      </c>
      <c r="P182" s="92" t="s">
        <v>48</v>
      </c>
      <c r="Q182" s="160" t="s">
        <v>48</v>
      </c>
      <c r="R182" s="161" t="s">
        <v>48</v>
      </c>
    </row>
    <row r="183" spans="1:16383" s="29" customFormat="1" ht="51" x14ac:dyDescent="0.2">
      <c r="A183" s="219">
        <v>152</v>
      </c>
      <c r="B183" s="229" t="s">
        <v>385</v>
      </c>
      <c r="C183" s="230" t="s">
        <v>386</v>
      </c>
      <c r="D183" s="225" t="s">
        <v>377</v>
      </c>
      <c r="E183" s="152" t="s">
        <v>31</v>
      </c>
      <c r="F183" s="45">
        <v>876</v>
      </c>
      <c r="G183" s="43" t="s">
        <v>32</v>
      </c>
      <c r="H183" s="43">
        <v>1</v>
      </c>
      <c r="I183" s="43">
        <v>71100000000</v>
      </c>
      <c r="J183" s="46" t="s">
        <v>33</v>
      </c>
      <c r="K183" s="115" t="s">
        <v>425</v>
      </c>
      <c r="L183" s="52">
        <v>44712</v>
      </c>
      <c r="M183" s="130">
        <v>44805</v>
      </c>
      <c r="N183" s="46" t="s">
        <v>60</v>
      </c>
      <c r="O183" s="92" t="s">
        <v>50</v>
      </c>
      <c r="P183" s="92" t="s">
        <v>48</v>
      </c>
      <c r="Q183" s="160" t="s">
        <v>48</v>
      </c>
      <c r="R183" s="161" t="s">
        <v>48</v>
      </c>
    </row>
    <row r="184" spans="1:16383" s="2" customFormat="1" ht="25.5" x14ac:dyDescent="0.2">
      <c r="A184" s="219">
        <v>153</v>
      </c>
      <c r="B184" s="151" t="s">
        <v>317</v>
      </c>
      <c r="C184" s="151" t="s">
        <v>387</v>
      </c>
      <c r="D184" s="44" t="s">
        <v>376</v>
      </c>
      <c r="E184" s="152" t="s">
        <v>304</v>
      </c>
      <c r="F184" s="43"/>
      <c r="G184" s="43"/>
      <c r="H184" s="43"/>
      <c r="I184" s="99"/>
      <c r="J184" s="99"/>
      <c r="K184" s="81"/>
      <c r="L184" s="193"/>
      <c r="M184" s="193"/>
      <c r="N184" s="46"/>
      <c r="O184" s="92"/>
      <c r="P184" s="92"/>
      <c r="Q184" s="160"/>
      <c r="R184" s="161"/>
    </row>
    <row r="185" spans="1:16383" s="2" customFormat="1" ht="52.5" customHeight="1" x14ac:dyDescent="0.2">
      <c r="A185" s="218">
        <v>154</v>
      </c>
      <c r="B185" s="151" t="s">
        <v>388</v>
      </c>
      <c r="C185" s="151" t="s">
        <v>347</v>
      </c>
      <c r="D185" s="44" t="s">
        <v>345</v>
      </c>
      <c r="E185" s="152" t="s">
        <v>128</v>
      </c>
      <c r="F185" s="43">
        <v>876</v>
      </c>
      <c r="G185" s="43" t="s">
        <v>32</v>
      </c>
      <c r="H185" s="43">
        <v>1</v>
      </c>
      <c r="I185" s="99">
        <v>71100000000</v>
      </c>
      <c r="J185" s="99" t="s">
        <v>33</v>
      </c>
      <c r="K185" s="81">
        <v>500000</v>
      </c>
      <c r="L185" s="193">
        <v>44689</v>
      </c>
      <c r="M185" s="193">
        <v>44852</v>
      </c>
      <c r="N185" s="46" t="s">
        <v>60</v>
      </c>
      <c r="O185" s="92" t="s">
        <v>50</v>
      </c>
      <c r="P185" s="92" t="s">
        <v>48</v>
      </c>
      <c r="Q185" s="160" t="s">
        <v>48</v>
      </c>
      <c r="R185" s="161" t="s">
        <v>48</v>
      </c>
    </row>
    <row r="186" spans="1:16383" s="162" customFormat="1" ht="78.75" customHeight="1" x14ac:dyDescent="0.25">
      <c r="A186" s="218">
        <v>155</v>
      </c>
      <c r="B186" s="245" t="s">
        <v>351</v>
      </c>
      <c r="C186" s="246" t="s">
        <v>352</v>
      </c>
      <c r="D186" s="44" t="s">
        <v>353</v>
      </c>
      <c r="E186" s="152" t="s">
        <v>128</v>
      </c>
      <c r="F186" s="43">
        <v>876</v>
      </c>
      <c r="G186" s="43" t="s">
        <v>32</v>
      </c>
      <c r="H186" s="43">
        <v>1</v>
      </c>
      <c r="I186" s="178">
        <v>71100000000</v>
      </c>
      <c r="J186" s="178" t="s">
        <v>33</v>
      </c>
      <c r="K186" s="81">
        <f>159698.11/1.2</f>
        <v>133081.75833333333</v>
      </c>
      <c r="L186" s="193">
        <v>44743</v>
      </c>
      <c r="M186" s="193">
        <v>44835</v>
      </c>
      <c r="N186" s="217" t="s">
        <v>35</v>
      </c>
      <c r="O186" s="247" t="s">
        <v>48</v>
      </c>
      <c r="P186" s="44" t="s">
        <v>48</v>
      </c>
      <c r="Q186" s="160" t="s">
        <v>48</v>
      </c>
      <c r="R186" s="161" t="s">
        <v>48</v>
      </c>
      <c r="S186" s="221"/>
      <c r="T186" s="221"/>
      <c r="U186" s="221"/>
      <c r="V186" s="221"/>
      <c r="W186" s="221"/>
      <c r="X186" s="221"/>
      <c r="Y186" s="221"/>
      <c r="Z186" s="221"/>
      <c r="AA186" s="221"/>
      <c r="AB186" s="221"/>
      <c r="AC186" s="221"/>
      <c r="AD186" s="221"/>
      <c r="AE186" s="221"/>
      <c r="AF186" s="221"/>
      <c r="AG186" s="221"/>
      <c r="AH186" s="221"/>
      <c r="AI186" s="221"/>
      <c r="AJ186" s="221"/>
      <c r="AK186" s="221"/>
      <c r="AL186" s="221"/>
      <c r="AM186" s="221"/>
      <c r="AN186" s="221"/>
      <c r="AO186" s="221"/>
      <c r="AP186" s="221"/>
      <c r="AQ186" s="221"/>
      <c r="AR186" s="221"/>
      <c r="AS186" s="221"/>
      <c r="AT186" s="221"/>
      <c r="AU186" s="221"/>
      <c r="AV186" s="221"/>
      <c r="AW186" s="221"/>
      <c r="AX186" s="221"/>
      <c r="AY186" s="221"/>
      <c r="AZ186" s="221"/>
      <c r="BA186" s="221"/>
      <c r="BB186" s="221"/>
      <c r="BC186" s="221"/>
      <c r="BD186" s="221"/>
      <c r="BE186" s="221"/>
      <c r="BF186" s="221"/>
      <c r="BG186" s="221"/>
      <c r="BH186" s="221"/>
      <c r="BI186" s="221"/>
      <c r="BJ186" s="221"/>
      <c r="BK186" s="221"/>
      <c r="BL186" s="221"/>
      <c r="BM186" s="221"/>
      <c r="BN186" s="221"/>
      <c r="BO186" s="221"/>
      <c r="BP186" s="221"/>
      <c r="BQ186" s="221"/>
      <c r="BR186" s="221"/>
      <c r="BS186" s="221"/>
      <c r="BT186" s="221"/>
      <c r="BU186" s="221"/>
      <c r="BV186" s="221"/>
      <c r="BW186" s="221"/>
      <c r="BX186" s="221"/>
      <c r="BY186" s="221"/>
      <c r="BZ186" s="221"/>
      <c r="CA186" s="221"/>
      <c r="CB186" s="221"/>
      <c r="CC186" s="221"/>
      <c r="CD186" s="221"/>
      <c r="CE186" s="221"/>
      <c r="CF186" s="221"/>
      <c r="CG186" s="221"/>
      <c r="CH186" s="221"/>
      <c r="CI186" s="221"/>
      <c r="CJ186" s="221"/>
      <c r="CK186" s="221"/>
      <c r="CL186" s="221"/>
      <c r="CM186" s="221"/>
      <c r="CN186" s="221"/>
      <c r="CO186" s="221"/>
      <c r="CP186" s="221"/>
      <c r="CQ186" s="221"/>
      <c r="CR186" s="221"/>
      <c r="CS186" s="221"/>
      <c r="CT186" s="221"/>
      <c r="CU186" s="221"/>
      <c r="CV186" s="221"/>
      <c r="CW186" s="221"/>
      <c r="CX186" s="221"/>
      <c r="CY186" s="221"/>
      <c r="CZ186" s="221"/>
      <c r="DA186" s="221"/>
      <c r="DB186" s="221"/>
      <c r="DC186" s="221"/>
      <c r="DD186" s="221"/>
      <c r="DE186" s="221"/>
      <c r="DF186" s="221"/>
      <c r="DG186" s="221"/>
      <c r="DH186" s="221"/>
      <c r="DI186" s="221"/>
      <c r="DJ186" s="221"/>
      <c r="DK186" s="221"/>
      <c r="DL186" s="221"/>
      <c r="DM186" s="221"/>
      <c r="DN186" s="221"/>
      <c r="DO186" s="221"/>
      <c r="DP186" s="221"/>
      <c r="DQ186" s="221"/>
      <c r="DR186" s="221"/>
      <c r="DS186" s="221"/>
      <c r="DT186" s="221"/>
      <c r="DU186" s="221"/>
      <c r="DV186" s="221"/>
      <c r="DW186" s="221"/>
      <c r="DX186" s="221"/>
      <c r="DY186" s="221"/>
      <c r="DZ186" s="221"/>
      <c r="EA186" s="221"/>
      <c r="EB186" s="221"/>
      <c r="EC186" s="221"/>
      <c r="ED186" s="221"/>
      <c r="EE186" s="221"/>
      <c r="EF186" s="221"/>
      <c r="EG186" s="221"/>
      <c r="EH186" s="221"/>
      <c r="EI186" s="221"/>
      <c r="EJ186" s="221"/>
      <c r="EK186" s="221"/>
      <c r="EL186" s="221"/>
      <c r="EM186" s="221"/>
      <c r="EN186" s="221"/>
      <c r="EO186" s="221"/>
      <c r="EP186" s="221"/>
      <c r="EQ186" s="221"/>
      <c r="ER186" s="221"/>
      <c r="ES186" s="221"/>
      <c r="ET186" s="221"/>
      <c r="EU186" s="221"/>
      <c r="EV186" s="221"/>
      <c r="EW186" s="221"/>
      <c r="EX186" s="221"/>
      <c r="EY186" s="221"/>
      <c r="EZ186" s="221"/>
      <c r="FA186" s="221"/>
      <c r="FB186" s="221"/>
      <c r="FC186" s="221"/>
      <c r="FD186" s="221"/>
      <c r="FE186" s="221"/>
      <c r="FF186" s="221"/>
      <c r="FG186" s="221"/>
      <c r="FH186" s="221"/>
      <c r="FI186" s="221"/>
      <c r="FJ186" s="221"/>
      <c r="FK186" s="221"/>
      <c r="FL186" s="221"/>
      <c r="FM186" s="221"/>
      <c r="FN186" s="221"/>
      <c r="FO186" s="221"/>
      <c r="FP186" s="221"/>
      <c r="FQ186" s="221"/>
      <c r="FR186" s="221"/>
      <c r="FS186" s="221"/>
      <c r="FT186" s="221"/>
      <c r="FU186" s="221"/>
      <c r="FV186" s="221"/>
      <c r="FW186" s="221"/>
      <c r="FX186" s="221"/>
      <c r="FY186" s="221"/>
      <c r="FZ186" s="221"/>
      <c r="GA186" s="221"/>
      <c r="GB186" s="221"/>
      <c r="GC186" s="221"/>
      <c r="GD186" s="221"/>
      <c r="GE186" s="221"/>
      <c r="GF186" s="221"/>
      <c r="GG186" s="221"/>
      <c r="GH186" s="221"/>
      <c r="GI186" s="221"/>
      <c r="GJ186" s="221"/>
      <c r="GK186" s="221"/>
      <c r="GL186" s="221"/>
      <c r="GM186" s="221"/>
      <c r="GN186" s="221"/>
      <c r="GO186" s="221"/>
      <c r="GP186" s="221"/>
      <c r="GQ186" s="221"/>
      <c r="GR186" s="221"/>
      <c r="GS186" s="221"/>
      <c r="GT186" s="221"/>
      <c r="GU186" s="221"/>
      <c r="GV186" s="221"/>
      <c r="GW186" s="221"/>
      <c r="GX186" s="221"/>
      <c r="GY186" s="221"/>
      <c r="GZ186" s="221"/>
      <c r="HA186" s="221"/>
      <c r="HB186" s="221"/>
      <c r="HC186" s="221"/>
      <c r="HD186" s="221"/>
      <c r="HE186" s="221"/>
      <c r="HF186" s="221"/>
      <c r="HG186" s="221"/>
      <c r="HH186" s="221"/>
      <c r="HI186" s="221"/>
      <c r="HJ186" s="221"/>
      <c r="HK186" s="221"/>
      <c r="HL186" s="221"/>
      <c r="HM186" s="221"/>
      <c r="HN186" s="221"/>
      <c r="HO186" s="221"/>
      <c r="HP186" s="221"/>
      <c r="HQ186" s="221"/>
      <c r="HR186" s="221"/>
      <c r="HS186" s="221"/>
      <c r="HT186" s="221"/>
      <c r="HU186" s="221"/>
      <c r="HV186" s="221"/>
      <c r="HW186" s="221"/>
      <c r="HX186" s="221"/>
      <c r="HY186" s="221"/>
      <c r="HZ186" s="221"/>
      <c r="IA186" s="221"/>
      <c r="IB186" s="221"/>
      <c r="IC186" s="221"/>
      <c r="ID186" s="221"/>
      <c r="IE186" s="221"/>
      <c r="IF186" s="221"/>
      <c r="IG186" s="221"/>
      <c r="IH186" s="221"/>
      <c r="II186" s="221"/>
      <c r="IJ186" s="221"/>
      <c r="IK186" s="221"/>
      <c r="IL186" s="221"/>
      <c r="IM186" s="221"/>
      <c r="IN186" s="221"/>
      <c r="IO186" s="221"/>
      <c r="IP186" s="221"/>
      <c r="IQ186" s="221"/>
      <c r="IR186" s="221"/>
      <c r="IS186" s="221"/>
      <c r="IT186" s="221"/>
      <c r="IU186" s="221"/>
      <c r="IV186" s="221"/>
      <c r="IW186" s="221"/>
      <c r="IX186" s="221"/>
      <c r="IY186" s="221"/>
      <c r="IZ186" s="221"/>
      <c r="JA186" s="221"/>
      <c r="JB186" s="221"/>
      <c r="JC186" s="221"/>
      <c r="JD186" s="221"/>
      <c r="JE186" s="221"/>
      <c r="JF186" s="221"/>
      <c r="JG186" s="221"/>
      <c r="JH186" s="221"/>
      <c r="JI186" s="221"/>
      <c r="JJ186" s="221"/>
      <c r="JK186" s="221"/>
      <c r="JL186" s="221"/>
      <c r="JM186" s="221"/>
      <c r="JN186" s="221"/>
      <c r="JO186" s="221"/>
      <c r="JP186" s="221"/>
      <c r="JQ186" s="221"/>
      <c r="JR186" s="221"/>
      <c r="JS186" s="221"/>
      <c r="JT186" s="221"/>
      <c r="JU186" s="221"/>
      <c r="JV186" s="221"/>
      <c r="JW186" s="221"/>
      <c r="JX186" s="221"/>
      <c r="JY186" s="221"/>
      <c r="JZ186" s="221"/>
      <c r="KA186" s="221"/>
      <c r="KB186" s="221"/>
      <c r="KC186" s="221"/>
      <c r="KD186" s="221"/>
      <c r="KE186" s="221"/>
      <c r="KF186" s="221"/>
      <c r="KG186" s="221"/>
      <c r="KH186" s="221"/>
      <c r="KI186" s="221"/>
      <c r="KJ186" s="221"/>
      <c r="KK186" s="221"/>
      <c r="KL186" s="221"/>
      <c r="KM186" s="221"/>
      <c r="KN186" s="221"/>
      <c r="KO186" s="221"/>
      <c r="KP186" s="221"/>
      <c r="KQ186" s="221"/>
      <c r="KR186" s="221"/>
      <c r="KS186" s="221"/>
      <c r="KT186" s="221"/>
      <c r="KU186" s="221"/>
      <c r="KV186" s="221"/>
      <c r="KW186" s="221"/>
      <c r="KX186" s="221"/>
      <c r="KY186" s="221"/>
      <c r="KZ186" s="221"/>
      <c r="LA186" s="221"/>
      <c r="LB186" s="221"/>
      <c r="LC186" s="221"/>
      <c r="LD186" s="221"/>
      <c r="LE186" s="221"/>
      <c r="LF186" s="221"/>
      <c r="LG186" s="221"/>
      <c r="LH186" s="221"/>
      <c r="LI186" s="221"/>
      <c r="LJ186" s="221"/>
      <c r="LK186" s="221"/>
      <c r="LL186" s="221"/>
      <c r="LM186" s="221"/>
      <c r="LN186" s="221"/>
      <c r="LO186" s="221"/>
      <c r="LP186" s="221"/>
      <c r="LQ186" s="221"/>
      <c r="LR186" s="221"/>
      <c r="LS186" s="221"/>
      <c r="LT186" s="221"/>
      <c r="LU186" s="221"/>
      <c r="LV186" s="221"/>
      <c r="LW186" s="221"/>
      <c r="LX186" s="221"/>
      <c r="LY186" s="221"/>
      <c r="LZ186" s="221"/>
      <c r="MA186" s="221"/>
      <c r="MB186" s="221"/>
      <c r="MC186" s="221"/>
      <c r="MD186" s="221"/>
      <c r="ME186" s="221"/>
      <c r="MF186" s="221"/>
      <c r="MG186" s="221"/>
      <c r="MH186" s="221"/>
      <c r="MI186" s="221"/>
      <c r="MJ186" s="221"/>
      <c r="MK186" s="221"/>
      <c r="ML186" s="221"/>
      <c r="MM186" s="221"/>
      <c r="MN186" s="221"/>
      <c r="MO186" s="221"/>
      <c r="MP186" s="221"/>
      <c r="MQ186" s="221"/>
      <c r="MR186" s="221"/>
      <c r="MS186" s="221"/>
      <c r="MT186" s="221"/>
      <c r="MU186" s="221"/>
      <c r="MV186" s="221"/>
      <c r="MW186" s="221"/>
      <c r="MX186" s="221"/>
      <c r="MY186" s="221"/>
      <c r="MZ186" s="221"/>
      <c r="NA186" s="221"/>
      <c r="NB186" s="221"/>
      <c r="NC186" s="221"/>
      <c r="ND186" s="221"/>
      <c r="NE186" s="221"/>
      <c r="NF186" s="221"/>
      <c r="NG186" s="221"/>
      <c r="NH186" s="221"/>
      <c r="NI186" s="221"/>
      <c r="NJ186" s="221"/>
      <c r="NK186" s="221"/>
      <c r="NL186" s="221"/>
      <c r="NM186" s="221"/>
      <c r="NN186" s="221"/>
      <c r="NO186" s="221"/>
      <c r="NP186" s="221"/>
      <c r="NQ186" s="221"/>
      <c r="NR186" s="221"/>
      <c r="NS186" s="221"/>
      <c r="NT186" s="221"/>
      <c r="NU186" s="221"/>
      <c r="NV186" s="221"/>
      <c r="NW186" s="221"/>
      <c r="NX186" s="221"/>
      <c r="NY186" s="221"/>
      <c r="NZ186" s="221"/>
      <c r="OA186" s="221"/>
      <c r="OB186" s="221"/>
      <c r="OC186" s="221"/>
      <c r="OD186" s="221"/>
      <c r="OE186" s="221"/>
      <c r="OF186" s="221"/>
      <c r="OG186" s="221"/>
      <c r="OH186" s="221"/>
      <c r="OI186" s="221"/>
      <c r="OJ186" s="221"/>
      <c r="OK186" s="221"/>
      <c r="OL186" s="221"/>
      <c r="OM186" s="221"/>
      <c r="ON186" s="221"/>
      <c r="OO186" s="221"/>
      <c r="OP186" s="221"/>
      <c r="OQ186" s="221"/>
      <c r="OR186" s="221"/>
      <c r="OS186" s="221"/>
      <c r="OT186" s="221"/>
      <c r="OU186" s="221"/>
      <c r="OV186" s="221"/>
      <c r="OW186" s="221"/>
      <c r="OX186" s="221"/>
      <c r="OY186" s="221"/>
      <c r="OZ186" s="221"/>
      <c r="PA186" s="221"/>
      <c r="PB186" s="221"/>
      <c r="PC186" s="221"/>
      <c r="PD186" s="221"/>
      <c r="PE186" s="221"/>
      <c r="PF186" s="221"/>
      <c r="PG186" s="221"/>
      <c r="PH186" s="221"/>
      <c r="PI186" s="221"/>
      <c r="PJ186" s="221"/>
      <c r="PK186" s="221"/>
      <c r="PL186" s="221"/>
      <c r="PM186" s="221"/>
      <c r="PN186" s="221"/>
      <c r="PO186" s="221"/>
      <c r="PP186" s="221"/>
      <c r="PQ186" s="221"/>
      <c r="PR186" s="221"/>
      <c r="PS186" s="221"/>
      <c r="PT186" s="221"/>
      <c r="PU186" s="221"/>
      <c r="PV186" s="221"/>
      <c r="PW186" s="221"/>
      <c r="PX186" s="221"/>
      <c r="PY186" s="221"/>
      <c r="PZ186" s="221"/>
      <c r="QA186" s="221"/>
      <c r="QB186" s="221"/>
      <c r="QC186" s="221"/>
      <c r="QD186" s="221"/>
      <c r="QE186" s="221"/>
      <c r="QF186" s="221"/>
      <c r="QG186" s="221"/>
      <c r="QH186" s="221"/>
      <c r="QI186" s="221"/>
      <c r="QJ186" s="221"/>
      <c r="QK186" s="221"/>
      <c r="QL186" s="221"/>
      <c r="QM186" s="221"/>
      <c r="QN186" s="221"/>
      <c r="QO186" s="221"/>
      <c r="QP186" s="221"/>
      <c r="QQ186" s="221"/>
      <c r="QR186" s="221"/>
      <c r="QS186" s="221"/>
      <c r="QT186" s="221"/>
      <c r="QU186" s="221"/>
      <c r="QV186" s="221"/>
      <c r="QW186" s="221"/>
      <c r="QX186" s="221"/>
      <c r="QY186" s="221"/>
      <c r="QZ186" s="221"/>
      <c r="RA186" s="221"/>
      <c r="RB186" s="221"/>
      <c r="RC186" s="221"/>
      <c r="RD186" s="221"/>
      <c r="RE186" s="221"/>
      <c r="RF186" s="221"/>
      <c r="RG186" s="221"/>
      <c r="RH186" s="221"/>
      <c r="RI186" s="221"/>
      <c r="RJ186" s="221"/>
      <c r="RK186" s="221"/>
      <c r="RL186" s="221"/>
      <c r="RM186" s="221"/>
      <c r="RN186" s="221"/>
      <c r="RO186" s="221"/>
      <c r="RP186" s="221"/>
      <c r="RQ186" s="221"/>
      <c r="RR186" s="221"/>
      <c r="RS186" s="221"/>
      <c r="RT186" s="221"/>
      <c r="RU186" s="221"/>
      <c r="RV186" s="221"/>
      <c r="RW186" s="221"/>
      <c r="RX186" s="221"/>
      <c r="RY186" s="221"/>
      <c r="RZ186" s="221"/>
      <c r="SA186" s="221"/>
      <c r="SB186" s="221"/>
      <c r="SC186" s="221"/>
      <c r="SD186" s="221"/>
      <c r="SE186" s="221"/>
      <c r="SF186" s="221"/>
      <c r="SG186" s="221"/>
      <c r="SH186" s="221"/>
      <c r="SI186" s="221"/>
      <c r="SJ186" s="221"/>
      <c r="SK186" s="221"/>
      <c r="SL186" s="221"/>
      <c r="SM186" s="221"/>
      <c r="SN186" s="221"/>
      <c r="SO186" s="221"/>
      <c r="SP186" s="221"/>
      <c r="SQ186" s="221"/>
      <c r="SR186" s="221"/>
      <c r="SS186" s="221"/>
      <c r="ST186" s="221"/>
      <c r="SU186" s="221"/>
      <c r="SV186" s="221"/>
      <c r="SW186" s="221"/>
      <c r="SX186" s="221"/>
      <c r="SY186" s="221"/>
      <c r="SZ186" s="221"/>
      <c r="TA186" s="221"/>
      <c r="TB186" s="221"/>
      <c r="TC186" s="221"/>
      <c r="TD186" s="221"/>
      <c r="TE186" s="221"/>
      <c r="TF186" s="221"/>
      <c r="TG186" s="221"/>
      <c r="TH186" s="221"/>
      <c r="TI186" s="221"/>
      <c r="TJ186" s="221"/>
      <c r="TK186" s="221"/>
      <c r="TL186" s="221"/>
      <c r="TM186" s="221"/>
      <c r="TN186" s="221"/>
      <c r="TO186" s="221"/>
      <c r="TP186" s="221"/>
      <c r="TQ186" s="221"/>
      <c r="TR186" s="221"/>
      <c r="TS186" s="221"/>
      <c r="TT186" s="221"/>
      <c r="TU186" s="221"/>
      <c r="TV186" s="221"/>
      <c r="TW186" s="221"/>
      <c r="TX186" s="221"/>
      <c r="TY186" s="221"/>
      <c r="TZ186" s="221"/>
      <c r="UA186" s="221"/>
      <c r="UB186" s="221"/>
      <c r="UC186" s="221"/>
      <c r="UD186" s="221"/>
      <c r="UE186" s="221"/>
      <c r="UF186" s="221"/>
      <c r="UG186" s="221"/>
      <c r="UH186" s="221"/>
      <c r="UI186" s="221"/>
      <c r="UJ186" s="221"/>
      <c r="UK186" s="221"/>
      <c r="UL186" s="221"/>
      <c r="UM186" s="221"/>
      <c r="UN186" s="221"/>
      <c r="UO186" s="221"/>
      <c r="UP186" s="221"/>
      <c r="UQ186" s="221"/>
      <c r="UR186" s="221"/>
      <c r="US186" s="221"/>
      <c r="UT186" s="221"/>
      <c r="UU186" s="221"/>
      <c r="UV186" s="221"/>
      <c r="UW186" s="221"/>
      <c r="UX186" s="221"/>
      <c r="UY186" s="221"/>
      <c r="UZ186" s="221"/>
      <c r="VA186" s="221"/>
      <c r="VB186" s="221"/>
      <c r="VC186" s="221"/>
      <c r="VD186" s="221"/>
      <c r="VE186" s="221"/>
      <c r="VF186" s="221"/>
      <c r="VG186" s="221"/>
      <c r="VH186" s="221"/>
      <c r="VI186" s="221"/>
      <c r="VJ186" s="221"/>
      <c r="VK186" s="221"/>
      <c r="VL186" s="221"/>
      <c r="VM186" s="221"/>
      <c r="VN186" s="221"/>
      <c r="VO186" s="221"/>
      <c r="VP186" s="221"/>
      <c r="VQ186" s="221"/>
      <c r="VR186" s="221"/>
      <c r="VS186" s="221"/>
      <c r="VT186" s="221"/>
      <c r="VU186" s="221"/>
      <c r="VV186" s="221"/>
      <c r="VW186" s="221"/>
      <c r="VX186" s="221"/>
      <c r="VY186" s="221"/>
      <c r="VZ186" s="221"/>
      <c r="WA186" s="221"/>
      <c r="WB186" s="221"/>
      <c r="WC186" s="221"/>
      <c r="WD186" s="221"/>
      <c r="WE186" s="221"/>
      <c r="WF186" s="221"/>
      <c r="WG186" s="221"/>
      <c r="WH186" s="221"/>
      <c r="WI186" s="221"/>
      <c r="WJ186" s="221"/>
      <c r="WK186" s="221"/>
      <c r="WL186" s="221"/>
      <c r="WM186" s="221"/>
      <c r="WN186" s="221"/>
      <c r="WO186" s="221"/>
      <c r="WP186" s="221"/>
      <c r="WQ186" s="221"/>
      <c r="WR186" s="221"/>
      <c r="WS186" s="221"/>
      <c r="WT186" s="221"/>
      <c r="WU186" s="221"/>
      <c r="WV186" s="221"/>
      <c r="WW186" s="221"/>
      <c r="WX186" s="221"/>
      <c r="WY186" s="221"/>
      <c r="WZ186" s="221"/>
      <c r="XA186" s="221"/>
      <c r="XB186" s="221"/>
      <c r="XC186" s="221"/>
      <c r="XD186" s="221"/>
      <c r="XE186" s="221"/>
      <c r="XF186" s="221"/>
      <c r="XG186" s="221"/>
      <c r="XH186" s="221"/>
      <c r="XI186" s="221"/>
      <c r="XJ186" s="221"/>
      <c r="XK186" s="221"/>
      <c r="XL186" s="221"/>
      <c r="XM186" s="221"/>
      <c r="XN186" s="221"/>
      <c r="XO186" s="221"/>
      <c r="XP186" s="221"/>
      <c r="XQ186" s="221"/>
      <c r="XR186" s="221"/>
      <c r="XS186" s="221"/>
      <c r="XT186" s="221"/>
      <c r="XU186" s="221"/>
      <c r="XV186" s="221"/>
      <c r="XW186" s="221"/>
      <c r="XX186" s="221"/>
      <c r="XY186" s="221"/>
      <c r="XZ186" s="221"/>
      <c r="YA186" s="221"/>
      <c r="YB186" s="221"/>
      <c r="YC186" s="221"/>
      <c r="YD186" s="221"/>
      <c r="YE186" s="221"/>
      <c r="YF186" s="221"/>
      <c r="YG186" s="221"/>
      <c r="YH186" s="221"/>
      <c r="YI186" s="221"/>
      <c r="YJ186" s="221"/>
      <c r="YK186" s="221"/>
      <c r="YL186" s="221"/>
      <c r="YM186" s="221"/>
      <c r="YN186" s="221"/>
      <c r="YO186" s="221"/>
      <c r="YP186" s="221"/>
      <c r="YQ186" s="221"/>
      <c r="YR186" s="221"/>
      <c r="YS186" s="221"/>
      <c r="YT186" s="221"/>
      <c r="YU186" s="221"/>
      <c r="YV186" s="221"/>
      <c r="YW186" s="221"/>
      <c r="YX186" s="221"/>
      <c r="YY186" s="221"/>
      <c r="YZ186" s="221"/>
      <c r="ZA186" s="221"/>
      <c r="ZB186" s="221"/>
      <c r="ZC186" s="221"/>
      <c r="ZD186" s="221"/>
      <c r="ZE186" s="221"/>
      <c r="ZF186" s="221"/>
      <c r="ZG186" s="221"/>
      <c r="ZH186" s="221"/>
      <c r="ZI186" s="221"/>
      <c r="ZJ186" s="221"/>
      <c r="ZK186" s="221"/>
      <c r="ZL186" s="221"/>
      <c r="ZM186" s="221"/>
      <c r="ZN186" s="221"/>
      <c r="ZO186" s="221"/>
      <c r="ZP186" s="221"/>
      <c r="ZQ186" s="221"/>
      <c r="ZR186" s="221"/>
      <c r="ZS186" s="221"/>
      <c r="ZT186" s="221"/>
      <c r="ZU186" s="221"/>
      <c r="ZV186" s="221"/>
      <c r="ZW186" s="221"/>
      <c r="ZX186" s="221"/>
      <c r="ZY186" s="221"/>
      <c r="ZZ186" s="221"/>
      <c r="AAA186" s="221"/>
      <c r="AAB186" s="221"/>
      <c r="AAC186" s="221"/>
      <c r="AAD186" s="221"/>
      <c r="AAE186" s="221"/>
      <c r="AAF186" s="221"/>
      <c r="AAG186" s="221"/>
      <c r="AAH186" s="221"/>
      <c r="AAI186" s="221"/>
      <c r="AAJ186" s="221"/>
      <c r="AAK186" s="221"/>
      <c r="AAL186" s="221"/>
      <c r="AAM186" s="221"/>
      <c r="AAN186" s="221"/>
      <c r="AAO186" s="221"/>
      <c r="AAP186" s="221"/>
      <c r="AAQ186" s="221"/>
      <c r="AAR186" s="221"/>
      <c r="AAS186" s="221"/>
      <c r="AAT186" s="221"/>
      <c r="AAU186" s="221"/>
      <c r="AAV186" s="221"/>
      <c r="AAW186" s="221"/>
      <c r="AAX186" s="221"/>
      <c r="AAY186" s="221"/>
      <c r="AAZ186" s="221"/>
      <c r="ABA186" s="221"/>
      <c r="ABB186" s="221"/>
      <c r="ABC186" s="221"/>
      <c r="ABD186" s="221"/>
      <c r="ABE186" s="221"/>
      <c r="ABF186" s="221"/>
      <c r="ABG186" s="221"/>
      <c r="ABH186" s="221"/>
      <c r="ABI186" s="221"/>
      <c r="ABJ186" s="221"/>
      <c r="ABK186" s="221"/>
      <c r="ABL186" s="221"/>
      <c r="ABM186" s="221"/>
      <c r="ABN186" s="221"/>
      <c r="ABO186" s="221"/>
      <c r="ABP186" s="221"/>
      <c r="ABQ186" s="221"/>
      <c r="ABR186" s="221"/>
      <c r="ABS186" s="221"/>
      <c r="ABT186" s="221"/>
      <c r="ABU186" s="221"/>
      <c r="ABV186" s="221"/>
      <c r="ABW186" s="221"/>
      <c r="ABX186" s="221"/>
      <c r="ABY186" s="221"/>
      <c r="ABZ186" s="221"/>
      <c r="ACA186" s="221"/>
      <c r="ACB186" s="221"/>
      <c r="ACC186" s="221"/>
      <c r="ACD186" s="221"/>
      <c r="ACE186" s="221"/>
      <c r="ACF186" s="221"/>
      <c r="ACG186" s="221"/>
      <c r="ACH186" s="221"/>
      <c r="ACI186" s="221"/>
      <c r="ACJ186" s="221"/>
      <c r="ACK186" s="221"/>
      <c r="ACL186" s="221"/>
      <c r="ACM186" s="221"/>
      <c r="ACN186" s="221"/>
      <c r="ACO186" s="221"/>
      <c r="ACP186" s="221"/>
      <c r="ACQ186" s="221"/>
      <c r="ACR186" s="221"/>
      <c r="ACS186" s="221"/>
      <c r="ACT186" s="221"/>
      <c r="ACU186" s="221"/>
      <c r="ACV186" s="221"/>
      <c r="ACW186" s="221"/>
      <c r="ACX186" s="221"/>
      <c r="ACY186" s="221"/>
      <c r="ACZ186" s="221"/>
      <c r="ADA186" s="221"/>
      <c r="ADB186" s="221"/>
      <c r="ADC186" s="221"/>
      <c r="ADD186" s="221"/>
      <c r="ADE186" s="221"/>
      <c r="ADF186" s="221"/>
      <c r="ADG186" s="221"/>
      <c r="ADH186" s="221"/>
      <c r="ADI186" s="221"/>
      <c r="ADJ186" s="221"/>
      <c r="ADK186" s="221"/>
      <c r="ADL186" s="221"/>
      <c r="ADM186" s="221"/>
      <c r="ADN186" s="221"/>
      <c r="ADO186" s="221"/>
      <c r="ADP186" s="221"/>
      <c r="ADQ186" s="221"/>
      <c r="ADR186" s="221"/>
      <c r="ADS186" s="221"/>
      <c r="ADT186" s="221"/>
      <c r="ADU186" s="221"/>
      <c r="ADV186" s="221"/>
      <c r="ADW186" s="221"/>
      <c r="ADX186" s="221"/>
      <c r="ADY186" s="221"/>
      <c r="ADZ186" s="221"/>
      <c r="AEA186" s="221"/>
      <c r="AEB186" s="221"/>
      <c r="AEC186" s="221"/>
      <c r="AED186" s="221"/>
      <c r="AEE186" s="221"/>
      <c r="AEF186" s="221"/>
      <c r="AEG186" s="221"/>
      <c r="AEH186" s="221"/>
      <c r="AEI186" s="221"/>
      <c r="AEJ186" s="221"/>
      <c r="AEK186" s="221"/>
      <c r="AEL186" s="221"/>
      <c r="AEM186" s="221"/>
      <c r="AEN186" s="221"/>
      <c r="AEO186" s="221"/>
      <c r="AEP186" s="221"/>
      <c r="AEQ186" s="221"/>
      <c r="AER186" s="221"/>
      <c r="AES186" s="221"/>
      <c r="AET186" s="221"/>
      <c r="AEU186" s="221"/>
      <c r="AEV186" s="221"/>
      <c r="AEW186" s="221"/>
      <c r="AEX186" s="221"/>
      <c r="AEY186" s="221"/>
      <c r="AEZ186" s="221"/>
      <c r="AFA186" s="221"/>
      <c r="AFB186" s="221"/>
      <c r="AFC186" s="221"/>
      <c r="AFD186" s="221"/>
      <c r="AFE186" s="221"/>
      <c r="AFF186" s="221"/>
      <c r="AFG186" s="221"/>
      <c r="AFH186" s="221"/>
      <c r="AFI186" s="221"/>
      <c r="AFJ186" s="221"/>
      <c r="AFK186" s="221"/>
      <c r="AFL186" s="221"/>
      <c r="AFM186" s="221"/>
      <c r="AFN186" s="221"/>
      <c r="AFO186" s="221"/>
      <c r="AFP186" s="221"/>
      <c r="AFQ186" s="221"/>
      <c r="AFR186" s="221"/>
      <c r="AFS186" s="221"/>
      <c r="AFT186" s="221"/>
      <c r="AFU186" s="221"/>
      <c r="AFV186" s="221"/>
      <c r="AFW186" s="221"/>
      <c r="AFX186" s="221"/>
      <c r="AFY186" s="221"/>
      <c r="AFZ186" s="221"/>
      <c r="AGA186" s="221"/>
      <c r="AGB186" s="221"/>
      <c r="AGC186" s="221"/>
      <c r="AGD186" s="221"/>
      <c r="AGE186" s="221"/>
      <c r="AGF186" s="221"/>
      <c r="AGG186" s="221"/>
      <c r="AGH186" s="221"/>
      <c r="AGI186" s="221"/>
      <c r="AGJ186" s="221"/>
      <c r="AGK186" s="221"/>
      <c r="AGL186" s="221"/>
      <c r="AGM186" s="221"/>
      <c r="AGN186" s="221"/>
      <c r="AGO186" s="221"/>
      <c r="AGP186" s="221"/>
      <c r="AGQ186" s="221"/>
      <c r="AGR186" s="221"/>
      <c r="AGS186" s="221"/>
      <c r="AGT186" s="221"/>
      <c r="AGU186" s="221"/>
      <c r="AGV186" s="221"/>
      <c r="AGW186" s="221"/>
      <c r="AGX186" s="221"/>
      <c r="AGY186" s="221"/>
      <c r="AGZ186" s="221"/>
      <c r="AHA186" s="221"/>
      <c r="AHB186" s="221"/>
      <c r="AHC186" s="221"/>
      <c r="AHD186" s="221"/>
      <c r="AHE186" s="221"/>
      <c r="AHF186" s="221"/>
      <c r="AHG186" s="221"/>
      <c r="AHH186" s="221"/>
      <c r="AHI186" s="221"/>
      <c r="AHJ186" s="221"/>
      <c r="AHK186" s="221"/>
      <c r="AHL186" s="221"/>
      <c r="AHM186" s="221"/>
      <c r="AHN186" s="221"/>
      <c r="AHO186" s="221"/>
      <c r="AHP186" s="221"/>
      <c r="AHQ186" s="221"/>
      <c r="AHR186" s="221"/>
      <c r="AHS186" s="221"/>
      <c r="AHT186" s="221"/>
      <c r="AHU186" s="221"/>
      <c r="AHV186" s="221"/>
      <c r="AHW186" s="221"/>
      <c r="AHX186" s="221"/>
      <c r="AHY186" s="221"/>
      <c r="AHZ186" s="221"/>
      <c r="AIA186" s="221"/>
      <c r="AIB186" s="221"/>
      <c r="AIC186" s="221"/>
      <c r="AID186" s="221"/>
      <c r="AIE186" s="221"/>
      <c r="AIF186" s="221"/>
      <c r="AIG186" s="221"/>
      <c r="AIH186" s="221"/>
      <c r="AII186" s="221"/>
      <c r="AIJ186" s="221"/>
      <c r="AIK186" s="221"/>
      <c r="AIL186" s="221"/>
      <c r="AIM186" s="221"/>
      <c r="AIN186" s="221"/>
      <c r="AIO186" s="221"/>
      <c r="AIP186" s="221"/>
      <c r="AIQ186" s="221"/>
      <c r="AIR186" s="221"/>
      <c r="AIS186" s="221"/>
      <c r="AIT186" s="221"/>
      <c r="AIU186" s="221"/>
      <c r="AIV186" s="221"/>
      <c r="AIW186" s="221"/>
      <c r="AIX186" s="221"/>
      <c r="AIY186" s="221"/>
      <c r="AIZ186" s="221"/>
      <c r="AJA186" s="221"/>
      <c r="AJB186" s="221"/>
      <c r="AJC186" s="221"/>
      <c r="AJD186" s="221"/>
      <c r="AJE186" s="221"/>
      <c r="AJF186" s="221"/>
      <c r="AJG186" s="221"/>
      <c r="AJH186" s="221"/>
      <c r="AJI186" s="221"/>
      <c r="AJJ186" s="221"/>
      <c r="AJK186" s="221"/>
      <c r="AJL186" s="221"/>
      <c r="AJM186" s="221"/>
      <c r="AJN186" s="221"/>
      <c r="AJO186" s="221"/>
      <c r="AJP186" s="221"/>
      <c r="AJQ186" s="221"/>
      <c r="AJR186" s="221"/>
      <c r="AJS186" s="221"/>
      <c r="AJT186" s="221"/>
      <c r="AJU186" s="221"/>
      <c r="AJV186" s="221"/>
      <c r="AJW186" s="221"/>
      <c r="AJX186" s="221"/>
      <c r="AJY186" s="221"/>
      <c r="AJZ186" s="221"/>
      <c r="AKA186" s="221"/>
      <c r="AKB186" s="221"/>
      <c r="AKC186" s="221"/>
      <c r="AKD186" s="221"/>
      <c r="AKE186" s="221"/>
      <c r="AKF186" s="221"/>
      <c r="AKG186" s="221"/>
      <c r="AKH186" s="221"/>
      <c r="AKI186" s="221"/>
      <c r="AKJ186" s="221"/>
      <c r="AKK186" s="221"/>
      <c r="AKL186" s="221"/>
      <c r="AKM186" s="221"/>
      <c r="AKN186" s="221"/>
      <c r="AKO186" s="221"/>
      <c r="AKP186" s="221"/>
      <c r="AKQ186" s="221"/>
      <c r="AKR186" s="221"/>
      <c r="AKS186" s="221"/>
      <c r="AKT186" s="221"/>
      <c r="AKU186" s="221"/>
      <c r="AKV186" s="221"/>
      <c r="AKW186" s="221"/>
      <c r="AKX186" s="221"/>
      <c r="AKY186" s="221"/>
      <c r="AKZ186" s="221"/>
      <c r="ALA186" s="221"/>
      <c r="ALB186" s="221"/>
      <c r="ALC186" s="221"/>
      <c r="ALD186" s="221"/>
      <c r="ALE186" s="221"/>
      <c r="ALF186" s="221"/>
      <c r="ALG186" s="221"/>
      <c r="ALH186" s="221"/>
      <c r="ALI186" s="221"/>
      <c r="ALJ186" s="221"/>
      <c r="ALK186" s="221"/>
      <c r="ALL186" s="221"/>
      <c r="ALM186" s="221"/>
      <c r="ALN186" s="221"/>
      <c r="ALO186" s="221"/>
      <c r="ALP186" s="221"/>
      <c r="ALQ186" s="221"/>
      <c r="ALR186" s="221"/>
      <c r="ALS186" s="221"/>
      <c r="ALT186" s="221"/>
      <c r="ALU186" s="221"/>
      <c r="ALV186" s="221"/>
      <c r="ALW186" s="221"/>
      <c r="ALX186" s="221"/>
      <c r="ALY186" s="221"/>
      <c r="ALZ186" s="221"/>
      <c r="AMA186" s="221"/>
      <c r="AMB186" s="221"/>
      <c r="AMC186" s="221"/>
      <c r="AMD186" s="221"/>
      <c r="AME186" s="221"/>
      <c r="AMF186" s="221"/>
      <c r="AMG186" s="221"/>
      <c r="AMH186" s="221"/>
      <c r="AMI186" s="221"/>
      <c r="AMJ186" s="221"/>
      <c r="AMK186" s="221"/>
      <c r="AML186" s="221"/>
      <c r="AMM186" s="221"/>
      <c r="AMN186" s="221"/>
      <c r="AMO186" s="221"/>
      <c r="AMP186" s="221"/>
      <c r="AMQ186" s="221"/>
      <c r="AMR186" s="221"/>
      <c r="AMS186" s="221"/>
      <c r="AMT186" s="221"/>
      <c r="AMU186" s="221"/>
      <c r="AMV186" s="221"/>
      <c r="AMW186" s="221"/>
      <c r="AMX186" s="221"/>
      <c r="AMY186" s="221"/>
      <c r="AMZ186" s="221"/>
      <c r="ANA186" s="221"/>
      <c r="ANB186" s="221"/>
      <c r="ANC186" s="221"/>
      <c r="AND186" s="221"/>
      <c r="ANE186" s="221"/>
      <c r="ANF186" s="221"/>
      <c r="ANG186" s="221"/>
      <c r="ANH186" s="221"/>
      <c r="ANI186" s="221"/>
      <c r="ANJ186" s="221"/>
      <c r="ANK186" s="221"/>
      <c r="ANL186" s="221"/>
      <c r="ANM186" s="221"/>
      <c r="ANN186" s="221"/>
      <c r="ANO186" s="221"/>
      <c r="ANP186" s="221"/>
      <c r="ANQ186" s="221"/>
      <c r="ANR186" s="221"/>
      <c r="ANS186" s="221"/>
      <c r="ANT186" s="221"/>
      <c r="ANU186" s="221"/>
      <c r="ANV186" s="221"/>
      <c r="ANW186" s="221"/>
      <c r="ANX186" s="221"/>
      <c r="ANY186" s="221"/>
      <c r="ANZ186" s="221"/>
      <c r="AOA186" s="221"/>
      <c r="AOB186" s="221"/>
      <c r="AOC186" s="221"/>
      <c r="AOD186" s="221"/>
      <c r="AOE186" s="221"/>
      <c r="AOF186" s="221"/>
      <c r="AOG186" s="221"/>
      <c r="AOH186" s="221"/>
      <c r="AOI186" s="221"/>
      <c r="AOJ186" s="221"/>
      <c r="AOK186" s="221"/>
      <c r="AOL186" s="221"/>
      <c r="AOM186" s="221"/>
      <c r="AON186" s="221"/>
      <c r="AOO186" s="221"/>
      <c r="AOP186" s="221"/>
      <c r="AOQ186" s="221"/>
      <c r="AOR186" s="221"/>
      <c r="AOS186" s="221"/>
      <c r="AOT186" s="221"/>
      <c r="AOU186" s="221"/>
      <c r="AOV186" s="221"/>
      <c r="AOW186" s="221"/>
      <c r="AOX186" s="221"/>
      <c r="AOY186" s="221"/>
      <c r="AOZ186" s="221"/>
      <c r="APA186" s="221"/>
      <c r="APB186" s="221"/>
      <c r="APC186" s="221"/>
      <c r="APD186" s="221"/>
      <c r="APE186" s="221"/>
      <c r="APF186" s="221"/>
      <c r="APG186" s="221"/>
      <c r="APH186" s="221"/>
      <c r="API186" s="221"/>
      <c r="APJ186" s="221"/>
      <c r="APK186" s="221"/>
      <c r="APL186" s="221"/>
      <c r="APM186" s="221"/>
      <c r="APN186" s="221"/>
      <c r="APO186" s="221"/>
      <c r="APP186" s="221"/>
      <c r="APQ186" s="221"/>
      <c r="APR186" s="221"/>
      <c r="APS186" s="221"/>
      <c r="APT186" s="221"/>
      <c r="APU186" s="221"/>
      <c r="APV186" s="221"/>
      <c r="APW186" s="221"/>
      <c r="APX186" s="221"/>
      <c r="APY186" s="221"/>
      <c r="APZ186" s="221"/>
      <c r="AQA186" s="221"/>
      <c r="AQB186" s="221"/>
      <c r="AQC186" s="221"/>
      <c r="AQD186" s="221"/>
      <c r="AQE186" s="221"/>
      <c r="AQF186" s="221"/>
      <c r="AQG186" s="221"/>
      <c r="AQH186" s="221"/>
      <c r="AQI186" s="221"/>
      <c r="AQJ186" s="221"/>
      <c r="AQK186" s="221"/>
      <c r="AQL186" s="221"/>
      <c r="AQM186" s="221"/>
      <c r="AQN186" s="221"/>
      <c r="AQO186" s="221"/>
      <c r="AQP186" s="221"/>
      <c r="AQQ186" s="221"/>
      <c r="AQR186" s="221"/>
      <c r="AQS186" s="221"/>
      <c r="AQT186" s="221"/>
      <c r="AQU186" s="221"/>
      <c r="AQV186" s="221"/>
      <c r="AQW186" s="221"/>
      <c r="AQX186" s="221"/>
      <c r="AQY186" s="221"/>
      <c r="AQZ186" s="221"/>
      <c r="ARA186" s="221"/>
      <c r="ARB186" s="221"/>
      <c r="ARC186" s="221"/>
      <c r="ARD186" s="221"/>
      <c r="ARE186" s="221"/>
      <c r="ARF186" s="221"/>
      <c r="ARG186" s="221"/>
      <c r="ARH186" s="221"/>
      <c r="ARI186" s="221"/>
      <c r="ARJ186" s="221"/>
      <c r="ARK186" s="221"/>
      <c r="ARL186" s="221"/>
      <c r="ARM186" s="221"/>
      <c r="ARN186" s="221"/>
      <c r="ARO186" s="221"/>
      <c r="ARP186" s="221"/>
      <c r="ARQ186" s="221"/>
      <c r="ARR186" s="221"/>
      <c r="ARS186" s="221"/>
      <c r="ART186" s="221"/>
      <c r="ARU186" s="221"/>
      <c r="ARV186" s="221"/>
      <c r="ARW186" s="221"/>
      <c r="ARX186" s="221"/>
      <c r="ARY186" s="221"/>
      <c r="ARZ186" s="221"/>
      <c r="ASA186" s="221"/>
      <c r="ASB186" s="221"/>
      <c r="ASC186" s="221"/>
      <c r="ASD186" s="221"/>
      <c r="ASE186" s="221"/>
      <c r="ASF186" s="221"/>
      <c r="ASG186" s="221"/>
      <c r="ASH186" s="221"/>
      <c r="ASI186" s="221"/>
      <c r="ASJ186" s="221"/>
      <c r="ASK186" s="221"/>
      <c r="ASL186" s="221"/>
      <c r="ASM186" s="221"/>
      <c r="ASN186" s="221"/>
      <c r="ASO186" s="221"/>
      <c r="ASP186" s="221"/>
      <c r="ASQ186" s="221"/>
      <c r="ASR186" s="221"/>
      <c r="ASS186" s="221"/>
      <c r="AST186" s="221"/>
      <c r="ASU186" s="221"/>
      <c r="ASV186" s="221"/>
      <c r="ASW186" s="221"/>
      <c r="ASX186" s="221"/>
      <c r="ASY186" s="221"/>
      <c r="ASZ186" s="221"/>
      <c r="ATA186" s="221"/>
      <c r="ATB186" s="221"/>
      <c r="ATC186" s="221"/>
      <c r="ATD186" s="221"/>
      <c r="ATE186" s="221"/>
      <c r="ATF186" s="221"/>
      <c r="ATG186" s="221"/>
      <c r="ATH186" s="221"/>
      <c r="ATI186" s="221"/>
      <c r="ATJ186" s="221"/>
      <c r="ATK186" s="221"/>
      <c r="ATL186" s="221"/>
      <c r="ATM186" s="221"/>
      <c r="ATN186" s="221"/>
      <c r="ATO186" s="221"/>
      <c r="ATP186" s="221"/>
      <c r="ATQ186" s="221"/>
      <c r="ATR186" s="221"/>
      <c r="ATS186" s="221"/>
      <c r="ATT186" s="221"/>
      <c r="ATU186" s="221"/>
      <c r="ATV186" s="221"/>
      <c r="ATW186" s="221"/>
      <c r="ATX186" s="221"/>
      <c r="ATY186" s="221"/>
      <c r="ATZ186" s="221"/>
      <c r="AUA186" s="221"/>
      <c r="AUB186" s="221"/>
      <c r="AUC186" s="221"/>
      <c r="AUD186" s="221"/>
      <c r="AUE186" s="221"/>
      <c r="AUF186" s="221"/>
      <c r="AUG186" s="221"/>
      <c r="AUH186" s="221"/>
      <c r="AUI186" s="221"/>
      <c r="AUJ186" s="221"/>
      <c r="AUK186" s="221"/>
      <c r="AUL186" s="221"/>
      <c r="AUM186" s="221"/>
      <c r="AUN186" s="221"/>
      <c r="AUO186" s="221"/>
      <c r="AUP186" s="221"/>
      <c r="AUQ186" s="221"/>
      <c r="AUR186" s="221"/>
      <c r="AUS186" s="221"/>
      <c r="AUT186" s="221"/>
      <c r="AUU186" s="221"/>
      <c r="AUV186" s="221"/>
      <c r="AUW186" s="221"/>
      <c r="AUX186" s="221"/>
      <c r="AUY186" s="221"/>
      <c r="AUZ186" s="221"/>
      <c r="AVA186" s="221"/>
      <c r="AVB186" s="221"/>
      <c r="AVC186" s="221"/>
      <c r="AVD186" s="221"/>
      <c r="AVE186" s="221"/>
      <c r="AVF186" s="221"/>
      <c r="AVG186" s="221"/>
      <c r="AVH186" s="221"/>
      <c r="AVI186" s="221"/>
      <c r="AVJ186" s="221"/>
      <c r="AVK186" s="221"/>
      <c r="AVL186" s="221"/>
      <c r="AVM186" s="221"/>
      <c r="AVN186" s="221"/>
      <c r="AVO186" s="221"/>
      <c r="AVP186" s="221"/>
      <c r="AVQ186" s="221"/>
      <c r="AVR186" s="221"/>
      <c r="AVS186" s="221"/>
      <c r="AVT186" s="221"/>
      <c r="AVU186" s="221"/>
      <c r="AVV186" s="221"/>
      <c r="AVW186" s="221"/>
      <c r="AVX186" s="221"/>
      <c r="AVY186" s="221"/>
      <c r="AVZ186" s="221"/>
      <c r="AWA186" s="221"/>
      <c r="AWB186" s="221"/>
      <c r="AWC186" s="221"/>
      <c r="AWD186" s="221"/>
      <c r="AWE186" s="221"/>
      <c r="AWF186" s="221"/>
      <c r="AWG186" s="221"/>
      <c r="AWH186" s="221"/>
      <c r="AWI186" s="221"/>
      <c r="AWJ186" s="221"/>
      <c r="AWK186" s="221"/>
      <c r="AWL186" s="221"/>
      <c r="AWM186" s="221"/>
      <c r="AWN186" s="221"/>
      <c r="AWO186" s="221"/>
      <c r="AWP186" s="221"/>
      <c r="AWQ186" s="221"/>
      <c r="AWR186" s="221"/>
      <c r="AWS186" s="221"/>
      <c r="AWT186" s="221"/>
      <c r="AWU186" s="221"/>
      <c r="AWV186" s="221"/>
      <c r="AWW186" s="221"/>
      <c r="AWX186" s="221"/>
      <c r="AWY186" s="221"/>
      <c r="AWZ186" s="221"/>
      <c r="AXA186" s="221"/>
      <c r="AXB186" s="221"/>
      <c r="AXC186" s="221"/>
      <c r="AXD186" s="221"/>
      <c r="AXE186" s="221"/>
      <c r="AXF186" s="221"/>
      <c r="AXG186" s="221"/>
      <c r="AXH186" s="221"/>
      <c r="AXI186" s="221"/>
      <c r="AXJ186" s="221"/>
      <c r="AXK186" s="221"/>
      <c r="AXL186" s="221"/>
      <c r="AXM186" s="221"/>
      <c r="AXN186" s="221"/>
      <c r="AXO186" s="221"/>
      <c r="AXP186" s="221"/>
      <c r="AXQ186" s="221"/>
      <c r="AXR186" s="221"/>
      <c r="AXS186" s="221"/>
      <c r="AXT186" s="221"/>
      <c r="AXU186" s="221"/>
      <c r="AXV186" s="221"/>
      <c r="AXW186" s="221"/>
      <c r="AXX186" s="221"/>
      <c r="AXY186" s="221"/>
      <c r="AXZ186" s="221"/>
      <c r="AYA186" s="221"/>
      <c r="AYB186" s="221"/>
      <c r="AYC186" s="221"/>
      <c r="AYD186" s="221"/>
      <c r="AYE186" s="221"/>
      <c r="AYF186" s="221"/>
      <c r="AYG186" s="221"/>
      <c r="AYH186" s="221"/>
      <c r="AYI186" s="221"/>
      <c r="AYJ186" s="221"/>
      <c r="AYK186" s="221"/>
      <c r="AYL186" s="221"/>
      <c r="AYM186" s="221"/>
      <c r="AYN186" s="221"/>
      <c r="AYO186" s="221"/>
      <c r="AYP186" s="221"/>
      <c r="AYQ186" s="221"/>
      <c r="AYR186" s="221"/>
      <c r="AYS186" s="221"/>
      <c r="AYT186" s="221"/>
      <c r="AYU186" s="221"/>
      <c r="AYV186" s="221"/>
      <c r="AYW186" s="221"/>
      <c r="AYX186" s="221"/>
      <c r="AYY186" s="221"/>
      <c r="AYZ186" s="221"/>
      <c r="AZA186" s="221"/>
      <c r="AZB186" s="221"/>
      <c r="AZC186" s="221"/>
      <c r="AZD186" s="221"/>
      <c r="AZE186" s="221"/>
      <c r="AZF186" s="221"/>
      <c r="AZG186" s="221"/>
      <c r="AZH186" s="221"/>
      <c r="AZI186" s="221"/>
      <c r="AZJ186" s="221"/>
      <c r="AZK186" s="221"/>
      <c r="AZL186" s="221"/>
      <c r="AZM186" s="221"/>
      <c r="AZN186" s="221"/>
      <c r="AZO186" s="221"/>
      <c r="AZP186" s="221"/>
      <c r="AZQ186" s="221"/>
      <c r="AZR186" s="221"/>
      <c r="AZS186" s="221"/>
      <c r="AZT186" s="221"/>
      <c r="AZU186" s="221"/>
      <c r="AZV186" s="221"/>
      <c r="AZW186" s="221"/>
      <c r="AZX186" s="221"/>
      <c r="AZY186" s="221"/>
      <c r="AZZ186" s="221"/>
      <c r="BAA186" s="221"/>
      <c r="BAB186" s="221"/>
      <c r="BAC186" s="221"/>
      <c r="BAD186" s="221"/>
      <c r="BAE186" s="221"/>
      <c r="BAF186" s="221"/>
      <c r="BAG186" s="221"/>
      <c r="BAH186" s="221"/>
      <c r="BAI186" s="221"/>
      <c r="BAJ186" s="221"/>
      <c r="BAK186" s="221"/>
      <c r="BAL186" s="221"/>
      <c r="BAM186" s="221"/>
      <c r="BAN186" s="221"/>
      <c r="BAO186" s="221"/>
      <c r="BAP186" s="221"/>
      <c r="BAQ186" s="221"/>
      <c r="BAR186" s="221"/>
      <c r="BAS186" s="221"/>
      <c r="BAT186" s="221"/>
      <c r="BAU186" s="221"/>
      <c r="BAV186" s="221"/>
      <c r="BAW186" s="221"/>
      <c r="BAX186" s="221"/>
      <c r="BAY186" s="221"/>
      <c r="BAZ186" s="221"/>
      <c r="BBA186" s="221"/>
      <c r="BBB186" s="221"/>
      <c r="BBC186" s="221"/>
      <c r="BBD186" s="221"/>
      <c r="BBE186" s="221"/>
      <c r="BBF186" s="221"/>
      <c r="BBG186" s="221"/>
      <c r="BBH186" s="221"/>
      <c r="BBI186" s="221"/>
      <c r="BBJ186" s="221"/>
      <c r="BBK186" s="221"/>
      <c r="BBL186" s="221"/>
      <c r="BBM186" s="221"/>
      <c r="BBN186" s="221"/>
      <c r="BBO186" s="221"/>
      <c r="BBP186" s="221"/>
      <c r="BBQ186" s="221"/>
      <c r="BBR186" s="221"/>
      <c r="BBS186" s="221"/>
      <c r="BBT186" s="221"/>
      <c r="BBU186" s="221"/>
      <c r="BBV186" s="221"/>
      <c r="BBW186" s="221"/>
      <c r="BBX186" s="221"/>
      <c r="BBY186" s="221"/>
      <c r="BBZ186" s="221"/>
      <c r="BCA186" s="221"/>
      <c r="BCB186" s="221"/>
      <c r="BCC186" s="221"/>
      <c r="BCD186" s="221"/>
      <c r="BCE186" s="221"/>
      <c r="BCF186" s="221"/>
      <c r="BCG186" s="221"/>
      <c r="BCH186" s="221"/>
      <c r="BCI186" s="221"/>
      <c r="BCJ186" s="221"/>
      <c r="BCK186" s="221"/>
      <c r="BCL186" s="221"/>
      <c r="BCM186" s="221"/>
      <c r="BCN186" s="221"/>
      <c r="BCO186" s="221"/>
      <c r="BCP186" s="221"/>
      <c r="BCQ186" s="221"/>
      <c r="BCR186" s="221"/>
      <c r="BCS186" s="221"/>
      <c r="BCT186" s="221"/>
      <c r="BCU186" s="221"/>
      <c r="BCV186" s="221"/>
      <c r="BCW186" s="221"/>
      <c r="BCX186" s="221"/>
      <c r="BCY186" s="221"/>
      <c r="BCZ186" s="221"/>
      <c r="BDA186" s="221"/>
      <c r="BDB186" s="221"/>
      <c r="BDC186" s="221"/>
      <c r="BDD186" s="221"/>
      <c r="BDE186" s="221"/>
      <c r="BDF186" s="221"/>
      <c r="BDG186" s="221"/>
      <c r="BDH186" s="221"/>
      <c r="BDI186" s="221"/>
      <c r="BDJ186" s="221"/>
      <c r="BDK186" s="221"/>
      <c r="BDL186" s="221"/>
      <c r="BDM186" s="221"/>
      <c r="BDN186" s="221"/>
      <c r="BDO186" s="221"/>
      <c r="BDP186" s="221"/>
      <c r="BDQ186" s="221"/>
      <c r="BDR186" s="221"/>
      <c r="BDS186" s="221"/>
      <c r="BDT186" s="221"/>
      <c r="BDU186" s="221"/>
      <c r="BDV186" s="221"/>
      <c r="BDW186" s="221"/>
      <c r="BDX186" s="221"/>
      <c r="BDY186" s="221"/>
      <c r="BDZ186" s="221"/>
      <c r="BEA186" s="221"/>
      <c r="BEB186" s="221"/>
      <c r="BEC186" s="221"/>
      <c r="BED186" s="221"/>
      <c r="BEE186" s="221"/>
      <c r="BEF186" s="221"/>
      <c r="BEG186" s="221"/>
      <c r="BEH186" s="221"/>
      <c r="BEI186" s="221"/>
      <c r="BEJ186" s="221"/>
      <c r="BEK186" s="221"/>
      <c r="BEL186" s="221"/>
      <c r="BEM186" s="221"/>
      <c r="BEN186" s="221"/>
      <c r="BEO186" s="221"/>
      <c r="BEP186" s="221"/>
      <c r="BEQ186" s="221"/>
      <c r="BER186" s="221"/>
      <c r="BES186" s="221"/>
      <c r="BET186" s="221"/>
      <c r="BEU186" s="221"/>
      <c r="BEV186" s="221"/>
      <c r="BEW186" s="221"/>
      <c r="BEX186" s="221"/>
      <c r="BEY186" s="221"/>
      <c r="BEZ186" s="221"/>
      <c r="BFA186" s="221"/>
      <c r="BFB186" s="221"/>
      <c r="BFC186" s="221"/>
      <c r="BFD186" s="221"/>
      <c r="BFE186" s="221"/>
      <c r="BFF186" s="221"/>
      <c r="BFG186" s="221"/>
      <c r="BFH186" s="221"/>
      <c r="BFI186" s="221"/>
      <c r="BFJ186" s="221"/>
      <c r="BFK186" s="221"/>
      <c r="BFL186" s="221"/>
      <c r="BFM186" s="221"/>
      <c r="BFN186" s="221"/>
      <c r="BFO186" s="221"/>
      <c r="BFP186" s="221"/>
      <c r="BFQ186" s="221"/>
      <c r="BFR186" s="221"/>
      <c r="BFS186" s="221"/>
      <c r="BFT186" s="221"/>
      <c r="BFU186" s="221"/>
      <c r="BFV186" s="221"/>
      <c r="BFW186" s="221"/>
      <c r="BFX186" s="221"/>
      <c r="BFY186" s="221"/>
      <c r="BFZ186" s="221"/>
      <c r="BGA186" s="221"/>
      <c r="BGB186" s="221"/>
      <c r="BGC186" s="221"/>
      <c r="BGD186" s="221"/>
      <c r="BGE186" s="221"/>
      <c r="BGF186" s="221"/>
      <c r="BGG186" s="221"/>
      <c r="BGH186" s="221"/>
      <c r="BGI186" s="221"/>
      <c r="BGJ186" s="221"/>
      <c r="BGK186" s="221"/>
      <c r="BGL186" s="221"/>
      <c r="BGM186" s="221"/>
      <c r="BGN186" s="221"/>
      <c r="BGO186" s="221"/>
      <c r="BGP186" s="221"/>
      <c r="BGQ186" s="221"/>
      <c r="BGR186" s="221"/>
      <c r="BGS186" s="221"/>
      <c r="BGT186" s="221"/>
      <c r="BGU186" s="221"/>
      <c r="BGV186" s="221"/>
      <c r="BGW186" s="221"/>
      <c r="BGX186" s="221"/>
      <c r="BGY186" s="221"/>
      <c r="BGZ186" s="221"/>
      <c r="BHA186" s="221"/>
      <c r="BHB186" s="221"/>
      <c r="BHC186" s="221"/>
      <c r="BHD186" s="221"/>
      <c r="BHE186" s="221"/>
      <c r="BHF186" s="221"/>
      <c r="BHG186" s="221"/>
      <c r="BHH186" s="221"/>
      <c r="BHI186" s="221"/>
      <c r="BHJ186" s="221"/>
      <c r="BHK186" s="221"/>
      <c r="BHL186" s="221"/>
      <c r="BHM186" s="221"/>
      <c r="BHN186" s="221"/>
      <c r="BHO186" s="221"/>
      <c r="BHP186" s="221"/>
      <c r="BHQ186" s="221"/>
      <c r="BHR186" s="221"/>
      <c r="BHS186" s="221"/>
      <c r="BHT186" s="221"/>
      <c r="BHU186" s="221"/>
      <c r="BHV186" s="221"/>
      <c r="BHW186" s="221"/>
      <c r="BHX186" s="221"/>
      <c r="BHY186" s="221"/>
      <c r="BHZ186" s="221"/>
      <c r="BIA186" s="221"/>
      <c r="BIB186" s="221"/>
      <c r="BIC186" s="221"/>
      <c r="BID186" s="221"/>
      <c r="BIE186" s="221"/>
      <c r="BIF186" s="221"/>
      <c r="BIG186" s="221"/>
      <c r="BIH186" s="221"/>
      <c r="BII186" s="221"/>
      <c r="BIJ186" s="221"/>
      <c r="BIK186" s="221"/>
      <c r="BIL186" s="221"/>
      <c r="BIM186" s="221"/>
      <c r="BIN186" s="221"/>
      <c r="BIO186" s="221"/>
      <c r="BIP186" s="221"/>
      <c r="BIQ186" s="221"/>
      <c r="BIR186" s="221"/>
      <c r="BIS186" s="221"/>
      <c r="BIT186" s="221"/>
      <c r="BIU186" s="221"/>
      <c r="BIV186" s="221"/>
      <c r="BIW186" s="221"/>
      <c r="BIX186" s="221"/>
      <c r="BIY186" s="221"/>
      <c r="BIZ186" s="221"/>
      <c r="BJA186" s="221"/>
      <c r="BJB186" s="221"/>
      <c r="BJC186" s="221"/>
      <c r="BJD186" s="221"/>
      <c r="BJE186" s="221"/>
      <c r="BJF186" s="221"/>
      <c r="BJG186" s="221"/>
      <c r="BJH186" s="221"/>
      <c r="BJI186" s="221"/>
      <c r="BJJ186" s="221"/>
      <c r="BJK186" s="221"/>
      <c r="BJL186" s="221"/>
      <c r="BJM186" s="221"/>
      <c r="BJN186" s="221"/>
      <c r="BJO186" s="221"/>
      <c r="BJP186" s="221"/>
      <c r="BJQ186" s="221"/>
      <c r="BJR186" s="221"/>
      <c r="BJS186" s="221"/>
      <c r="BJT186" s="221"/>
      <c r="BJU186" s="221"/>
      <c r="BJV186" s="221"/>
      <c r="BJW186" s="221"/>
      <c r="BJX186" s="221"/>
      <c r="BJY186" s="221"/>
      <c r="BJZ186" s="221"/>
      <c r="BKA186" s="221"/>
      <c r="BKB186" s="221"/>
      <c r="BKC186" s="221"/>
      <c r="BKD186" s="221"/>
      <c r="BKE186" s="221"/>
      <c r="BKF186" s="221"/>
      <c r="BKG186" s="221"/>
      <c r="BKH186" s="221"/>
      <c r="BKI186" s="221"/>
      <c r="BKJ186" s="221"/>
      <c r="BKK186" s="221"/>
      <c r="BKL186" s="221"/>
      <c r="BKM186" s="221"/>
      <c r="BKN186" s="221"/>
      <c r="BKO186" s="221"/>
      <c r="BKP186" s="221"/>
      <c r="BKQ186" s="221"/>
      <c r="BKR186" s="221"/>
      <c r="BKS186" s="221"/>
      <c r="BKT186" s="221"/>
      <c r="BKU186" s="221"/>
      <c r="BKV186" s="221"/>
      <c r="BKW186" s="221"/>
      <c r="BKX186" s="221"/>
      <c r="BKY186" s="221"/>
      <c r="BKZ186" s="221"/>
      <c r="BLA186" s="221"/>
      <c r="BLB186" s="221"/>
      <c r="BLC186" s="221"/>
      <c r="BLD186" s="221"/>
      <c r="BLE186" s="221"/>
      <c r="BLF186" s="221"/>
      <c r="BLG186" s="221"/>
      <c r="BLH186" s="221"/>
      <c r="BLI186" s="221"/>
      <c r="BLJ186" s="221"/>
      <c r="BLK186" s="221"/>
      <c r="BLL186" s="221"/>
      <c r="BLM186" s="221"/>
      <c r="BLN186" s="221"/>
      <c r="BLO186" s="221"/>
      <c r="BLP186" s="221"/>
      <c r="BLQ186" s="221"/>
      <c r="BLR186" s="221"/>
      <c r="BLS186" s="221"/>
      <c r="BLT186" s="221"/>
      <c r="BLU186" s="221"/>
      <c r="BLV186" s="221"/>
      <c r="BLW186" s="221"/>
      <c r="BLX186" s="221"/>
      <c r="BLY186" s="221"/>
      <c r="BLZ186" s="221"/>
      <c r="BMA186" s="221"/>
      <c r="BMB186" s="221"/>
      <c r="BMC186" s="221"/>
      <c r="BMD186" s="221"/>
      <c r="BME186" s="221"/>
      <c r="BMF186" s="221"/>
      <c r="BMG186" s="221"/>
      <c r="BMH186" s="221"/>
      <c r="BMI186" s="221"/>
      <c r="BMJ186" s="221"/>
      <c r="BMK186" s="221"/>
      <c r="BML186" s="221"/>
      <c r="BMM186" s="221"/>
      <c r="BMN186" s="221"/>
      <c r="BMO186" s="221"/>
      <c r="BMP186" s="221"/>
      <c r="BMQ186" s="221"/>
      <c r="BMR186" s="221"/>
      <c r="BMS186" s="221"/>
      <c r="BMT186" s="221"/>
      <c r="BMU186" s="221"/>
      <c r="BMV186" s="221"/>
      <c r="BMW186" s="221"/>
      <c r="BMX186" s="221"/>
      <c r="BMY186" s="221"/>
      <c r="BMZ186" s="221"/>
      <c r="BNA186" s="221"/>
      <c r="BNB186" s="221"/>
      <c r="BNC186" s="221"/>
      <c r="BND186" s="221"/>
      <c r="BNE186" s="221"/>
      <c r="BNF186" s="221"/>
      <c r="BNG186" s="221"/>
      <c r="BNH186" s="221"/>
      <c r="BNI186" s="221"/>
      <c r="BNJ186" s="221"/>
      <c r="BNK186" s="221"/>
      <c r="BNL186" s="221"/>
      <c r="BNM186" s="221"/>
      <c r="BNN186" s="221"/>
      <c r="BNO186" s="221"/>
      <c r="BNP186" s="221"/>
      <c r="BNQ186" s="221"/>
      <c r="BNR186" s="221"/>
      <c r="BNS186" s="221"/>
      <c r="BNT186" s="221"/>
      <c r="BNU186" s="221"/>
      <c r="BNV186" s="221"/>
      <c r="BNW186" s="221"/>
      <c r="BNX186" s="221"/>
      <c r="BNY186" s="221"/>
      <c r="BNZ186" s="221"/>
      <c r="BOA186" s="221"/>
      <c r="BOB186" s="221"/>
      <c r="BOC186" s="221"/>
      <c r="BOD186" s="221"/>
      <c r="BOE186" s="221"/>
      <c r="BOF186" s="221"/>
      <c r="BOG186" s="221"/>
      <c r="BOH186" s="221"/>
      <c r="BOI186" s="221"/>
      <c r="BOJ186" s="221"/>
      <c r="BOK186" s="221"/>
      <c r="BOL186" s="221"/>
      <c r="BOM186" s="221"/>
      <c r="BON186" s="221"/>
      <c r="BOO186" s="221"/>
      <c r="BOP186" s="221"/>
      <c r="BOQ186" s="221"/>
      <c r="BOR186" s="221"/>
      <c r="BOS186" s="221"/>
      <c r="BOT186" s="221"/>
      <c r="BOU186" s="221"/>
      <c r="BOV186" s="221"/>
      <c r="BOW186" s="221"/>
      <c r="BOX186" s="221"/>
      <c r="BOY186" s="221"/>
      <c r="BOZ186" s="221"/>
      <c r="BPA186" s="221"/>
      <c r="BPB186" s="221"/>
      <c r="BPC186" s="221"/>
      <c r="BPD186" s="221"/>
      <c r="BPE186" s="221"/>
      <c r="BPF186" s="221"/>
      <c r="BPG186" s="221"/>
      <c r="BPH186" s="221"/>
      <c r="BPI186" s="221"/>
      <c r="BPJ186" s="221"/>
      <c r="BPK186" s="221"/>
      <c r="BPL186" s="221"/>
      <c r="BPM186" s="221"/>
      <c r="BPN186" s="221"/>
      <c r="BPO186" s="221"/>
      <c r="BPP186" s="221"/>
      <c r="BPQ186" s="221"/>
      <c r="BPR186" s="221"/>
      <c r="BPS186" s="221"/>
      <c r="BPT186" s="221"/>
      <c r="BPU186" s="221"/>
      <c r="BPV186" s="221"/>
      <c r="BPW186" s="221"/>
      <c r="BPX186" s="221"/>
      <c r="BPY186" s="221"/>
      <c r="BPZ186" s="221"/>
      <c r="BQA186" s="221"/>
      <c r="BQB186" s="221"/>
      <c r="BQC186" s="221"/>
      <c r="BQD186" s="221"/>
      <c r="BQE186" s="221"/>
      <c r="BQF186" s="221"/>
      <c r="BQG186" s="221"/>
      <c r="BQH186" s="221"/>
      <c r="BQI186" s="221"/>
      <c r="BQJ186" s="221"/>
      <c r="BQK186" s="221"/>
      <c r="BQL186" s="221"/>
      <c r="BQM186" s="221"/>
      <c r="BQN186" s="221"/>
      <c r="BQO186" s="221"/>
      <c r="BQP186" s="221"/>
      <c r="BQQ186" s="221"/>
      <c r="BQR186" s="221"/>
      <c r="BQS186" s="221"/>
      <c r="BQT186" s="221"/>
      <c r="BQU186" s="221"/>
      <c r="BQV186" s="221"/>
      <c r="BQW186" s="221"/>
      <c r="BQX186" s="221"/>
      <c r="BQY186" s="221"/>
      <c r="BQZ186" s="221"/>
      <c r="BRA186" s="221"/>
      <c r="BRB186" s="221"/>
      <c r="BRC186" s="221"/>
      <c r="BRD186" s="221"/>
      <c r="BRE186" s="221"/>
      <c r="BRF186" s="221"/>
      <c r="BRG186" s="221"/>
      <c r="BRH186" s="221"/>
      <c r="BRI186" s="221"/>
      <c r="BRJ186" s="221"/>
      <c r="BRK186" s="221"/>
      <c r="BRL186" s="221"/>
      <c r="BRM186" s="221"/>
      <c r="BRN186" s="221"/>
      <c r="BRO186" s="221"/>
      <c r="BRP186" s="221"/>
      <c r="BRQ186" s="221"/>
      <c r="BRR186" s="221"/>
      <c r="BRS186" s="221"/>
      <c r="BRT186" s="221"/>
      <c r="BRU186" s="221"/>
      <c r="BRV186" s="221"/>
      <c r="BRW186" s="221"/>
      <c r="BRX186" s="221"/>
      <c r="BRY186" s="221"/>
      <c r="BRZ186" s="221"/>
      <c r="BSA186" s="221"/>
      <c r="BSB186" s="221"/>
      <c r="BSC186" s="221"/>
      <c r="BSD186" s="221"/>
      <c r="BSE186" s="221"/>
      <c r="BSF186" s="221"/>
      <c r="BSG186" s="221"/>
      <c r="BSH186" s="221"/>
      <c r="BSI186" s="221"/>
      <c r="BSJ186" s="221"/>
      <c r="BSK186" s="221"/>
      <c r="BSL186" s="221"/>
      <c r="BSM186" s="221"/>
      <c r="BSN186" s="221"/>
      <c r="BSO186" s="221"/>
      <c r="BSP186" s="221"/>
      <c r="BSQ186" s="221"/>
      <c r="BSR186" s="221"/>
      <c r="BSS186" s="221"/>
      <c r="BST186" s="221"/>
      <c r="BSU186" s="221"/>
      <c r="BSV186" s="221"/>
      <c r="BSW186" s="221"/>
      <c r="BSX186" s="221"/>
      <c r="BSY186" s="221"/>
      <c r="BSZ186" s="221"/>
      <c r="BTA186" s="221"/>
      <c r="BTB186" s="221"/>
      <c r="BTC186" s="221"/>
      <c r="BTD186" s="221"/>
      <c r="BTE186" s="221"/>
      <c r="BTF186" s="221"/>
      <c r="BTG186" s="221"/>
      <c r="BTH186" s="221"/>
      <c r="BTI186" s="221"/>
      <c r="BTJ186" s="221"/>
      <c r="BTK186" s="221"/>
      <c r="BTL186" s="221"/>
      <c r="BTM186" s="221"/>
      <c r="BTN186" s="221"/>
      <c r="BTO186" s="221"/>
      <c r="BTP186" s="221"/>
      <c r="BTQ186" s="221"/>
      <c r="BTR186" s="221"/>
      <c r="BTS186" s="221"/>
      <c r="BTT186" s="221"/>
      <c r="BTU186" s="221"/>
      <c r="BTV186" s="221"/>
      <c r="BTW186" s="221"/>
      <c r="BTX186" s="221"/>
      <c r="BTY186" s="221"/>
      <c r="BTZ186" s="221"/>
      <c r="BUA186" s="221"/>
      <c r="BUB186" s="221"/>
      <c r="BUC186" s="221"/>
      <c r="BUD186" s="221"/>
      <c r="BUE186" s="221"/>
      <c r="BUF186" s="221"/>
      <c r="BUG186" s="221"/>
      <c r="BUH186" s="221"/>
      <c r="BUI186" s="221"/>
      <c r="BUJ186" s="221"/>
      <c r="BUK186" s="221"/>
      <c r="BUL186" s="221"/>
      <c r="BUM186" s="221"/>
      <c r="BUN186" s="221"/>
      <c r="BUO186" s="221"/>
      <c r="BUP186" s="221"/>
      <c r="BUQ186" s="221"/>
      <c r="BUR186" s="221"/>
      <c r="BUS186" s="221"/>
      <c r="BUT186" s="221"/>
      <c r="BUU186" s="221"/>
      <c r="BUV186" s="221"/>
      <c r="BUW186" s="221"/>
      <c r="BUX186" s="221"/>
      <c r="BUY186" s="221"/>
      <c r="BUZ186" s="221"/>
      <c r="BVA186" s="221"/>
      <c r="BVB186" s="221"/>
      <c r="BVC186" s="221"/>
      <c r="BVD186" s="221"/>
      <c r="BVE186" s="221"/>
      <c r="BVF186" s="221"/>
      <c r="BVG186" s="221"/>
      <c r="BVH186" s="221"/>
      <c r="BVI186" s="221"/>
      <c r="BVJ186" s="221"/>
      <c r="BVK186" s="221"/>
      <c r="BVL186" s="221"/>
      <c r="BVM186" s="221"/>
      <c r="BVN186" s="221"/>
      <c r="BVO186" s="221"/>
      <c r="BVP186" s="221"/>
      <c r="BVQ186" s="221"/>
      <c r="BVR186" s="221"/>
      <c r="BVS186" s="221"/>
      <c r="BVT186" s="221"/>
      <c r="BVU186" s="221"/>
      <c r="BVV186" s="221"/>
      <c r="BVW186" s="221"/>
      <c r="BVX186" s="221"/>
      <c r="BVY186" s="221"/>
      <c r="BVZ186" s="221"/>
      <c r="BWA186" s="221"/>
      <c r="BWB186" s="221"/>
      <c r="BWC186" s="221"/>
      <c r="BWD186" s="221"/>
      <c r="BWE186" s="221"/>
      <c r="BWF186" s="221"/>
      <c r="BWG186" s="221"/>
      <c r="BWH186" s="221"/>
      <c r="BWI186" s="221"/>
      <c r="BWJ186" s="221"/>
      <c r="BWK186" s="221"/>
      <c r="BWL186" s="221"/>
      <c r="BWM186" s="221"/>
      <c r="BWN186" s="221"/>
      <c r="BWO186" s="221"/>
      <c r="BWP186" s="221"/>
      <c r="BWQ186" s="221"/>
      <c r="BWR186" s="221"/>
      <c r="BWS186" s="221"/>
      <c r="BWT186" s="221"/>
      <c r="BWU186" s="221"/>
      <c r="BWV186" s="221"/>
      <c r="BWW186" s="221"/>
      <c r="BWX186" s="221"/>
      <c r="BWY186" s="221"/>
      <c r="BWZ186" s="221"/>
      <c r="BXA186" s="221"/>
      <c r="BXB186" s="221"/>
      <c r="BXC186" s="221"/>
      <c r="BXD186" s="221"/>
      <c r="BXE186" s="221"/>
      <c r="BXF186" s="221"/>
      <c r="BXG186" s="221"/>
      <c r="BXH186" s="221"/>
      <c r="BXI186" s="221"/>
      <c r="BXJ186" s="221"/>
      <c r="BXK186" s="221"/>
      <c r="BXL186" s="221"/>
      <c r="BXM186" s="221"/>
      <c r="BXN186" s="221"/>
      <c r="BXO186" s="221"/>
      <c r="BXP186" s="221"/>
      <c r="BXQ186" s="221"/>
      <c r="BXR186" s="221"/>
      <c r="BXS186" s="221"/>
      <c r="BXT186" s="221"/>
      <c r="BXU186" s="221"/>
      <c r="BXV186" s="221"/>
      <c r="BXW186" s="221"/>
      <c r="BXX186" s="221"/>
      <c r="BXY186" s="221"/>
      <c r="BXZ186" s="221"/>
      <c r="BYA186" s="221"/>
      <c r="BYB186" s="221"/>
      <c r="BYC186" s="221"/>
      <c r="BYD186" s="221"/>
      <c r="BYE186" s="221"/>
      <c r="BYF186" s="221"/>
      <c r="BYG186" s="221"/>
      <c r="BYH186" s="221"/>
      <c r="BYI186" s="221"/>
      <c r="BYJ186" s="221"/>
      <c r="BYK186" s="221"/>
      <c r="BYL186" s="221"/>
      <c r="BYM186" s="221"/>
      <c r="BYN186" s="221"/>
      <c r="BYO186" s="221"/>
      <c r="BYP186" s="221"/>
      <c r="BYQ186" s="221"/>
      <c r="BYR186" s="221"/>
      <c r="BYS186" s="221"/>
      <c r="BYT186" s="221"/>
      <c r="BYU186" s="221"/>
      <c r="BYV186" s="221"/>
      <c r="BYW186" s="221"/>
      <c r="BYX186" s="221"/>
      <c r="BYY186" s="221"/>
      <c r="BYZ186" s="221"/>
      <c r="BZA186" s="221"/>
      <c r="BZB186" s="221"/>
      <c r="BZC186" s="221"/>
      <c r="BZD186" s="221"/>
      <c r="BZE186" s="221"/>
      <c r="BZF186" s="221"/>
      <c r="BZG186" s="221"/>
      <c r="BZH186" s="221"/>
      <c r="BZI186" s="221"/>
      <c r="BZJ186" s="221"/>
      <c r="BZK186" s="221"/>
      <c r="BZL186" s="221"/>
      <c r="BZM186" s="221"/>
      <c r="BZN186" s="221"/>
      <c r="BZO186" s="221"/>
      <c r="BZP186" s="221"/>
      <c r="BZQ186" s="221"/>
      <c r="BZR186" s="221"/>
      <c r="BZS186" s="221"/>
      <c r="BZT186" s="221"/>
      <c r="BZU186" s="221"/>
      <c r="BZV186" s="221"/>
      <c r="BZW186" s="221"/>
      <c r="BZX186" s="221"/>
      <c r="BZY186" s="221"/>
      <c r="BZZ186" s="221"/>
      <c r="CAA186" s="221"/>
      <c r="CAB186" s="221"/>
      <c r="CAC186" s="221"/>
      <c r="CAD186" s="221"/>
      <c r="CAE186" s="221"/>
      <c r="CAF186" s="221"/>
      <c r="CAG186" s="221"/>
      <c r="CAH186" s="221"/>
      <c r="CAI186" s="221"/>
      <c r="CAJ186" s="221"/>
      <c r="CAK186" s="221"/>
      <c r="CAL186" s="221"/>
      <c r="CAM186" s="221"/>
      <c r="CAN186" s="221"/>
      <c r="CAO186" s="221"/>
      <c r="CAP186" s="221"/>
      <c r="CAQ186" s="221"/>
      <c r="CAR186" s="221"/>
      <c r="CAS186" s="221"/>
      <c r="CAT186" s="221"/>
      <c r="CAU186" s="221"/>
      <c r="CAV186" s="221"/>
      <c r="CAW186" s="221"/>
      <c r="CAX186" s="221"/>
      <c r="CAY186" s="221"/>
      <c r="CAZ186" s="221"/>
      <c r="CBA186" s="221"/>
      <c r="CBB186" s="221"/>
      <c r="CBC186" s="221"/>
      <c r="CBD186" s="221"/>
      <c r="CBE186" s="221"/>
      <c r="CBF186" s="221"/>
      <c r="CBG186" s="221"/>
      <c r="CBH186" s="221"/>
      <c r="CBI186" s="221"/>
      <c r="CBJ186" s="221"/>
      <c r="CBK186" s="221"/>
      <c r="CBL186" s="221"/>
      <c r="CBM186" s="221"/>
      <c r="CBN186" s="221"/>
      <c r="CBO186" s="221"/>
      <c r="CBP186" s="221"/>
      <c r="CBQ186" s="221"/>
      <c r="CBR186" s="221"/>
      <c r="CBS186" s="221"/>
      <c r="CBT186" s="221"/>
      <c r="CBU186" s="221"/>
      <c r="CBV186" s="221"/>
      <c r="CBW186" s="221"/>
      <c r="CBX186" s="221"/>
      <c r="CBY186" s="221"/>
      <c r="CBZ186" s="221"/>
      <c r="CCA186" s="221"/>
      <c r="CCB186" s="221"/>
      <c r="CCC186" s="221"/>
      <c r="CCD186" s="221"/>
      <c r="CCE186" s="221"/>
      <c r="CCF186" s="221"/>
      <c r="CCG186" s="221"/>
      <c r="CCH186" s="221"/>
      <c r="CCI186" s="221"/>
      <c r="CCJ186" s="221"/>
      <c r="CCK186" s="221"/>
      <c r="CCL186" s="221"/>
      <c r="CCM186" s="221"/>
      <c r="CCN186" s="221"/>
      <c r="CCO186" s="221"/>
      <c r="CCP186" s="221"/>
      <c r="CCQ186" s="221"/>
      <c r="CCR186" s="221"/>
      <c r="CCS186" s="221"/>
      <c r="CCT186" s="221"/>
      <c r="CCU186" s="221"/>
      <c r="CCV186" s="221"/>
      <c r="CCW186" s="221"/>
      <c r="CCX186" s="221"/>
      <c r="CCY186" s="221"/>
      <c r="CCZ186" s="221"/>
      <c r="CDA186" s="221"/>
      <c r="CDB186" s="221"/>
      <c r="CDC186" s="221"/>
      <c r="CDD186" s="221"/>
      <c r="CDE186" s="221"/>
      <c r="CDF186" s="221"/>
      <c r="CDG186" s="221"/>
      <c r="CDH186" s="221"/>
      <c r="CDI186" s="221"/>
      <c r="CDJ186" s="221"/>
      <c r="CDK186" s="221"/>
      <c r="CDL186" s="221"/>
      <c r="CDM186" s="221"/>
      <c r="CDN186" s="221"/>
      <c r="CDO186" s="221"/>
      <c r="CDP186" s="221"/>
      <c r="CDQ186" s="221"/>
      <c r="CDR186" s="221"/>
      <c r="CDS186" s="221"/>
      <c r="CDT186" s="221"/>
      <c r="CDU186" s="221"/>
      <c r="CDV186" s="221"/>
      <c r="CDW186" s="221"/>
      <c r="CDX186" s="221"/>
      <c r="CDY186" s="221"/>
      <c r="CDZ186" s="221"/>
      <c r="CEA186" s="221"/>
      <c r="CEB186" s="221"/>
      <c r="CEC186" s="221"/>
      <c r="CED186" s="221"/>
      <c r="CEE186" s="221"/>
      <c r="CEF186" s="221"/>
      <c r="CEG186" s="221"/>
      <c r="CEH186" s="221"/>
      <c r="CEI186" s="221"/>
      <c r="CEJ186" s="221"/>
      <c r="CEK186" s="221"/>
      <c r="CEL186" s="221"/>
      <c r="CEM186" s="221"/>
      <c r="CEN186" s="221"/>
      <c r="CEO186" s="221"/>
      <c r="CEP186" s="221"/>
      <c r="CEQ186" s="221"/>
      <c r="CER186" s="221"/>
      <c r="CES186" s="221"/>
      <c r="CET186" s="221"/>
      <c r="CEU186" s="221"/>
      <c r="CEV186" s="221"/>
      <c r="CEW186" s="221"/>
      <c r="CEX186" s="221"/>
      <c r="CEY186" s="221"/>
      <c r="CEZ186" s="221"/>
      <c r="CFA186" s="221"/>
      <c r="CFB186" s="221"/>
      <c r="CFC186" s="221"/>
      <c r="CFD186" s="221"/>
      <c r="CFE186" s="221"/>
      <c r="CFF186" s="221"/>
      <c r="CFG186" s="221"/>
      <c r="CFH186" s="221"/>
      <c r="CFI186" s="221"/>
      <c r="CFJ186" s="221"/>
      <c r="CFK186" s="221"/>
      <c r="CFL186" s="221"/>
      <c r="CFM186" s="221"/>
      <c r="CFN186" s="221"/>
      <c r="CFO186" s="221"/>
      <c r="CFP186" s="221"/>
      <c r="CFQ186" s="221"/>
      <c r="CFR186" s="221"/>
      <c r="CFS186" s="221"/>
      <c r="CFT186" s="221"/>
      <c r="CFU186" s="221"/>
      <c r="CFV186" s="221"/>
      <c r="CFW186" s="221"/>
      <c r="CFX186" s="221"/>
      <c r="CFY186" s="221"/>
      <c r="CFZ186" s="221"/>
      <c r="CGA186" s="221"/>
      <c r="CGB186" s="221"/>
      <c r="CGC186" s="221"/>
      <c r="CGD186" s="221"/>
      <c r="CGE186" s="221"/>
      <c r="CGF186" s="221"/>
      <c r="CGG186" s="221"/>
      <c r="CGH186" s="221"/>
      <c r="CGI186" s="221"/>
      <c r="CGJ186" s="221"/>
      <c r="CGK186" s="221"/>
      <c r="CGL186" s="221"/>
      <c r="CGM186" s="221"/>
      <c r="CGN186" s="221"/>
      <c r="CGO186" s="221"/>
      <c r="CGP186" s="221"/>
      <c r="CGQ186" s="221"/>
      <c r="CGR186" s="221"/>
      <c r="CGS186" s="221"/>
      <c r="CGT186" s="221"/>
      <c r="CGU186" s="221"/>
      <c r="CGV186" s="221"/>
      <c r="CGW186" s="221"/>
      <c r="CGX186" s="221"/>
      <c r="CGY186" s="221"/>
      <c r="CGZ186" s="221"/>
      <c r="CHA186" s="221"/>
      <c r="CHB186" s="221"/>
      <c r="CHC186" s="221"/>
      <c r="CHD186" s="221"/>
      <c r="CHE186" s="221"/>
      <c r="CHF186" s="221"/>
      <c r="CHG186" s="221"/>
      <c r="CHH186" s="221"/>
      <c r="CHI186" s="221"/>
      <c r="CHJ186" s="221"/>
      <c r="CHK186" s="221"/>
      <c r="CHL186" s="221"/>
      <c r="CHM186" s="221"/>
      <c r="CHN186" s="221"/>
      <c r="CHO186" s="221"/>
      <c r="CHP186" s="221"/>
      <c r="CHQ186" s="221"/>
      <c r="CHR186" s="221"/>
      <c r="CHS186" s="221"/>
      <c r="CHT186" s="221"/>
      <c r="CHU186" s="221"/>
      <c r="CHV186" s="221"/>
      <c r="CHW186" s="221"/>
      <c r="CHX186" s="221"/>
      <c r="CHY186" s="221"/>
      <c r="CHZ186" s="221"/>
      <c r="CIA186" s="221"/>
      <c r="CIB186" s="221"/>
      <c r="CIC186" s="221"/>
      <c r="CID186" s="221"/>
      <c r="CIE186" s="221"/>
      <c r="CIF186" s="221"/>
      <c r="CIG186" s="221"/>
      <c r="CIH186" s="221"/>
      <c r="CII186" s="221"/>
      <c r="CIJ186" s="221"/>
      <c r="CIK186" s="221"/>
      <c r="CIL186" s="221"/>
      <c r="CIM186" s="221"/>
      <c r="CIN186" s="221"/>
      <c r="CIO186" s="221"/>
      <c r="CIP186" s="221"/>
      <c r="CIQ186" s="221"/>
      <c r="CIR186" s="221"/>
      <c r="CIS186" s="221"/>
      <c r="CIT186" s="221"/>
      <c r="CIU186" s="221"/>
      <c r="CIV186" s="221"/>
      <c r="CIW186" s="221"/>
      <c r="CIX186" s="221"/>
      <c r="CIY186" s="221"/>
      <c r="CIZ186" s="221"/>
      <c r="CJA186" s="221"/>
      <c r="CJB186" s="221"/>
      <c r="CJC186" s="221"/>
      <c r="CJD186" s="221"/>
      <c r="CJE186" s="221"/>
      <c r="CJF186" s="221"/>
      <c r="CJG186" s="221"/>
      <c r="CJH186" s="221"/>
      <c r="CJI186" s="221"/>
      <c r="CJJ186" s="221"/>
      <c r="CJK186" s="221"/>
      <c r="CJL186" s="221"/>
      <c r="CJM186" s="221"/>
      <c r="CJN186" s="221"/>
      <c r="CJO186" s="221"/>
      <c r="CJP186" s="221"/>
      <c r="CJQ186" s="221"/>
      <c r="CJR186" s="221"/>
      <c r="CJS186" s="221"/>
      <c r="CJT186" s="221"/>
      <c r="CJU186" s="221"/>
      <c r="CJV186" s="221"/>
      <c r="CJW186" s="221"/>
      <c r="CJX186" s="221"/>
      <c r="CJY186" s="221"/>
      <c r="CJZ186" s="221"/>
      <c r="CKA186" s="221"/>
      <c r="CKB186" s="221"/>
      <c r="CKC186" s="221"/>
      <c r="CKD186" s="221"/>
      <c r="CKE186" s="221"/>
      <c r="CKF186" s="221"/>
      <c r="CKG186" s="221"/>
      <c r="CKH186" s="221"/>
      <c r="CKI186" s="221"/>
      <c r="CKJ186" s="221"/>
      <c r="CKK186" s="221"/>
      <c r="CKL186" s="221"/>
      <c r="CKM186" s="221"/>
      <c r="CKN186" s="221"/>
      <c r="CKO186" s="221"/>
      <c r="CKP186" s="221"/>
      <c r="CKQ186" s="221"/>
      <c r="CKR186" s="221"/>
      <c r="CKS186" s="221"/>
      <c r="CKT186" s="221"/>
      <c r="CKU186" s="221"/>
      <c r="CKV186" s="221"/>
      <c r="CKW186" s="221"/>
      <c r="CKX186" s="221"/>
      <c r="CKY186" s="221"/>
      <c r="CKZ186" s="221"/>
      <c r="CLA186" s="221"/>
      <c r="CLB186" s="221"/>
      <c r="CLC186" s="221"/>
      <c r="CLD186" s="221"/>
      <c r="CLE186" s="221"/>
      <c r="CLF186" s="221"/>
      <c r="CLG186" s="221"/>
      <c r="CLH186" s="221"/>
      <c r="CLI186" s="221"/>
      <c r="CLJ186" s="221"/>
      <c r="CLK186" s="221"/>
      <c r="CLL186" s="221"/>
      <c r="CLM186" s="221"/>
      <c r="CLN186" s="221"/>
      <c r="CLO186" s="221"/>
      <c r="CLP186" s="221"/>
      <c r="CLQ186" s="221"/>
      <c r="CLR186" s="221"/>
      <c r="CLS186" s="221"/>
      <c r="CLT186" s="221"/>
      <c r="CLU186" s="221"/>
      <c r="CLV186" s="221"/>
      <c r="CLW186" s="221"/>
      <c r="CLX186" s="221"/>
      <c r="CLY186" s="221"/>
      <c r="CLZ186" s="221"/>
      <c r="CMA186" s="221"/>
      <c r="CMB186" s="221"/>
      <c r="CMC186" s="221"/>
      <c r="CMD186" s="221"/>
      <c r="CME186" s="221"/>
      <c r="CMF186" s="221"/>
      <c r="CMG186" s="221"/>
      <c r="CMH186" s="221"/>
      <c r="CMI186" s="221"/>
      <c r="CMJ186" s="221"/>
      <c r="CMK186" s="221"/>
      <c r="CML186" s="221"/>
      <c r="CMM186" s="221"/>
      <c r="CMN186" s="221"/>
      <c r="CMO186" s="221"/>
      <c r="CMP186" s="221"/>
      <c r="CMQ186" s="221"/>
      <c r="CMR186" s="221"/>
      <c r="CMS186" s="221"/>
      <c r="CMT186" s="221"/>
      <c r="CMU186" s="221"/>
      <c r="CMV186" s="221"/>
      <c r="CMW186" s="221"/>
      <c r="CMX186" s="221"/>
      <c r="CMY186" s="221"/>
      <c r="CMZ186" s="221"/>
      <c r="CNA186" s="221"/>
      <c r="CNB186" s="221"/>
      <c r="CNC186" s="221"/>
      <c r="CND186" s="221"/>
      <c r="CNE186" s="221"/>
      <c r="CNF186" s="221"/>
      <c r="CNG186" s="221"/>
      <c r="CNH186" s="221"/>
      <c r="CNI186" s="221"/>
      <c r="CNJ186" s="221"/>
      <c r="CNK186" s="221"/>
      <c r="CNL186" s="221"/>
      <c r="CNM186" s="221"/>
      <c r="CNN186" s="221"/>
      <c r="CNO186" s="221"/>
      <c r="CNP186" s="221"/>
      <c r="CNQ186" s="221"/>
      <c r="CNR186" s="221"/>
      <c r="CNS186" s="221"/>
      <c r="CNT186" s="221"/>
      <c r="CNU186" s="221"/>
      <c r="CNV186" s="221"/>
      <c r="CNW186" s="221"/>
      <c r="CNX186" s="221"/>
      <c r="CNY186" s="221"/>
      <c r="CNZ186" s="221"/>
      <c r="COA186" s="221"/>
      <c r="COB186" s="221"/>
      <c r="COC186" s="221"/>
      <c r="COD186" s="221"/>
      <c r="COE186" s="221"/>
      <c r="COF186" s="221"/>
      <c r="COG186" s="221"/>
      <c r="COH186" s="221"/>
      <c r="COI186" s="221"/>
      <c r="COJ186" s="221"/>
      <c r="COK186" s="221"/>
      <c r="COL186" s="221"/>
      <c r="COM186" s="221"/>
      <c r="CON186" s="221"/>
      <c r="COO186" s="221"/>
      <c r="COP186" s="221"/>
      <c r="COQ186" s="221"/>
      <c r="COR186" s="221"/>
      <c r="COS186" s="221"/>
      <c r="COT186" s="221"/>
      <c r="COU186" s="221"/>
      <c r="COV186" s="221"/>
      <c r="COW186" s="221"/>
      <c r="COX186" s="221"/>
      <c r="COY186" s="221"/>
      <c r="COZ186" s="221"/>
      <c r="CPA186" s="221"/>
      <c r="CPB186" s="221"/>
      <c r="CPC186" s="221"/>
      <c r="CPD186" s="221"/>
      <c r="CPE186" s="221"/>
      <c r="CPF186" s="221"/>
      <c r="CPG186" s="221"/>
      <c r="CPH186" s="221"/>
      <c r="CPI186" s="221"/>
      <c r="CPJ186" s="221"/>
      <c r="CPK186" s="221"/>
      <c r="CPL186" s="221"/>
      <c r="CPM186" s="221"/>
      <c r="CPN186" s="221"/>
      <c r="CPO186" s="221"/>
      <c r="CPP186" s="221"/>
      <c r="CPQ186" s="221"/>
      <c r="CPR186" s="221"/>
      <c r="CPS186" s="221"/>
      <c r="CPT186" s="221"/>
      <c r="CPU186" s="221"/>
      <c r="CPV186" s="221"/>
      <c r="CPW186" s="221"/>
      <c r="CPX186" s="221"/>
      <c r="CPY186" s="221"/>
      <c r="CPZ186" s="221"/>
      <c r="CQA186" s="221"/>
      <c r="CQB186" s="221"/>
      <c r="CQC186" s="221"/>
      <c r="CQD186" s="221"/>
      <c r="CQE186" s="221"/>
      <c r="CQF186" s="221"/>
      <c r="CQG186" s="221"/>
      <c r="CQH186" s="221"/>
      <c r="CQI186" s="221"/>
      <c r="CQJ186" s="221"/>
      <c r="CQK186" s="221"/>
      <c r="CQL186" s="221"/>
      <c r="CQM186" s="221"/>
      <c r="CQN186" s="221"/>
      <c r="CQO186" s="221"/>
      <c r="CQP186" s="221"/>
      <c r="CQQ186" s="221"/>
      <c r="CQR186" s="221"/>
      <c r="CQS186" s="221"/>
      <c r="CQT186" s="221"/>
      <c r="CQU186" s="221"/>
      <c r="CQV186" s="221"/>
      <c r="CQW186" s="221"/>
      <c r="CQX186" s="221"/>
      <c r="CQY186" s="221"/>
      <c r="CQZ186" s="221"/>
      <c r="CRA186" s="221"/>
      <c r="CRB186" s="221"/>
      <c r="CRC186" s="221"/>
      <c r="CRD186" s="221"/>
      <c r="CRE186" s="221"/>
      <c r="CRF186" s="221"/>
      <c r="CRG186" s="221"/>
      <c r="CRH186" s="221"/>
      <c r="CRI186" s="221"/>
      <c r="CRJ186" s="221"/>
      <c r="CRK186" s="221"/>
      <c r="CRL186" s="221"/>
      <c r="CRM186" s="221"/>
      <c r="CRN186" s="221"/>
      <c r="CRO186" s="221"/>
      <c r="CRP186" s="221"/>
      <c r="CRQ186" s="221"/>
      <c r="CRR186" s="221"/>
      <c r="CRS186" s="221"/>
      <c r="CRT186" s="221"/>
      <c r="CRU186" s="221"/>
      <c r="CRV186" s="221"/>
      <c r="CRW186" s="221"/>
      <c r="CRX186" s="221"/>
      <c r="CRY186" s="221"/>
      <c r="CRZ186" s="221"/>
      <c r="CSA186" s="221"/>
      <c r="CSB186" s="221"/>
      <c r="CSC186" s="221"/>
      <c r="CSD186" s="221"/>
      <c r="CSE186" s="221"/>
      <c r="CSF186" s="221"/>
      <c r="CSG186" s="221"/>
      <c r="CSH186" s="221"/>
      <c r="CSI186" s="221"/>
      <c r="CSJ186" s="221"/>
      <c r="CSK186" s="221"/>
      <c r="CSL186" s="221"/>
      <c r="CSM186" s="221"/>
      <c r="CSN186" s="221"/>
      <c r="CSO186" s="221"/>
      <c r="CSP186" s="221"/>
      <c r="CSQ186" s="221"/>
      <c r="CSR186" s="221"/>
      <c r="CSS186" s="221"/>
      <c r="CST186" s="221"/>
      <c r="CSU186" s="221"/>
      <c r="CSV186" s="221"/>
      <c r="CSW186" s="221"/>
      <c r="CSX186" s="221"/>
      <c r="CSY186" s="221"/>
      <c r="CSZ186" s="221"/>
      <c r="CTA186" s="221"/>
      <c r="CTB186" s="221"/>
      <c r="CTC186" s="221"/>
      <c r="CTD186" s="221"/>
      <c r="CTE186" s="221"/>
      <c r="CTF186" s="221"/>
      <c r="CTG186" s="221"/>
      <c r="CTH186" s="221"/>
      <c r="CTI186" s="221"/>
      <c r="CTJ186" s="221"/>
      <c r="CTK186" s="221"/>
      <c r="CTL186" s="221"/>
      <c r="CTM186" s="221"/>
      <c r="CTN186" s="221"/>
      <c r="CTO186" s="221"/>
      <c r="CTP186" s="221"/>
      <c r="CTQ186" s="221"/>
      <c r="CTR186" s="221"/>
      <c r="CTS186" s="221"/>
      <c r="CTT186" s="221"/>
      <c r="CTU186" s="221"/>
      <c r="CTV186" s="221"/>
      <c r="CTW186" s="221"/>
      <c r="CTX186" s="221"/>
      <c r="CTY186" s="221"/>
      <c r="CTZ186" s="221"/>
      <c r="CUA186" s="221"/>
      <c r="CUB186" s="221"/>
      <c r="CUC186" s="221"/>
      <c r="CUD186" s="221"/>
      <c r="CUE186" s="221"/>
      <c r="CUF186" s="221"/>
      <c r="CUG186" s="221"/>
      <c r="CUH186" s="221"/>
      <c r="CUI186" s="221"/>
      <c r="CUJ186" s="221"/>
      <c r="CUK186" s="221"/>
      <c r="CUL186" s="221"/>
      <c r="CUM186" s="221"/>
      <c r="CUN186" s="221"/>
      <c r="CUO186" s="221"/>
      <c r="CUP186" s="221"/>
      <c r="CUQ186" s="221"/>
      <c r="CUR186" s="221"/>
      <c r="CUS186" s="221"/>
      <c r="CUT186" s="221"/>
      <c r="CUU186" s="221"/>
      <c r="CUV186" s="221"/>
      <c r="CUW186" s="221"/>
      <c r="CUX186" s="221"/>
      <c r="CUY186" s="221"/>
      <c r="CUZ186" s="221"/>
      <c r="CVA186" s="221"/>
      <c r="CVB186" s="221"/>
      <c r="CVC186" s="221"/>
      <c r="CVD186" s="221"/>
      <c r="CVE186" s="221"/>
      <c r="CVF186" s="221"/>
      <c r="CVG186" s="221"/>
      <c r="CVH186" s="221"/>
      <c r="CVI186" s="221"/>
      <c r="CVJ186" s="221"/>
      <c r="CVK186" s="221"/>
      <c r="CVL186" s="221"/>
      <c r="CVM186" s="221"/>
      <c r="CVN186" s="221"/>
      <c r="CVO186" s="221"/>
      <c r="CVP186" s="221"/>
      <c r="CVQ186" s="221"/>
      <c r="CVR186" s="221"/>
      <c r="CVS186" s="221"/>
      <c r="CVT186" s="221"/>
      <c r="CVU186" s="221"/>
      <c r="CVV186" s="221"/>
      <c r="CVW186" s="221"/>
      <c r="CVX186" s="221"/>
      <c r="CVY186" s="221"/>
      <c r="CVZ186" s="221"/>
      <c r="CWA186" s="221"/>
      <c r="CWB186" s="221"/>
      <c r="CWC186" s="221"/>
      <c r="CWD186" s="221"/>
      <c r="CWE186" s="221"/>
      <c r="CWF186" s="221"/>
      <c r="CWG186" s="221"/>
      <c r="CWH186" s="221"/>
      <c r="CWI186" s="221"/>
      <c r="CWJ186" s="221"/>
      <c r="CWK186" s="221"/>
      <c r="CWL186" s="221"/>
      <c r="CWM186" s="221"/>
      <c r="CWN186" s="221"/>
      <c r="CWO186" s="221"/>
      <c r="CWP186" s="221"/>
      <c r="CWQ186" s="221"/>
      <c r="CWR186" s="221"/>
      <c r="CWS186" s="221"/>
      <c r="CWT186" s="221"/>
      <c r="CWU186" s="221"/>
      <c r="CWV186" s="221"/>
      <c r="CWW186" s="221"/>
      <c r="CWX186" s="221"/>
      <c r="CWY186" s="221"/>
      <c r="CWZ186" s="221"/>
      <c r="CXA186" s="221"/>
      <c r="CXB186" s="221"/>
      <c r="CXC186" s="221"/>
      <c r="CXD186" s="221"/>
      <c r="CXE186" s="221"/>
      <c r="CXF186" s="221"/>
      <c r="CXG186" s="221"/>
      <c r="CXH186" s="221"/>
      <c r="CXI186" s="221"/>
      <c r="CXJ186" s="221"/>
      <c r="CXK186" s="221"/>
      <c r="CXL186" s="221"/>
      <c r="CXM186" s="221"/>
      <c r="CXN186" s="221"/>
      <c r="CXO186" s="221"/>
      <c r="CXP186" s="221"/>
      <c r="CXQ186" s="221"/>
      <c r="CXR186" s="221"/>
      <c r="CXS186" s="221"/>
      <c r="CXT186" s="221"/>
      <c r="CXU186" s="221"/>
      <c r="CXV186" s="221"/>
      <c r="CXW186" s="221"/>
      <c r="CXX186" s="221"/>
      <c r="CXY186" s="221"/>
      <c r="CXZ186" s="221"/>
      <c r="CYA186" s="221"/>
      <c r="CYB186" s="221"/>
      <c r="CYC186" s="221"/>
      <c r="CYD186" s="221"/>
      <c r="CYE186" s="221"/>
      <c r="CYF186" s="221"/>
      <c r="CYG186" s="221"/>
      <c r="CYH186" s="221"/>
      <c r="CYI186" s="221"/>
      <c r="CYJ186" s="221"/>
      <c r="CYK186" s="221"/>
      <c r="CYL186" s="221"/>
      <c r="CYM186" s="221"/>
      <c r="CYN186" s="221"/>
      <c r="CYO186" s="221"/>
      <c r="CYP186" s="221"/>
      <c r="CYQ186" s="221"/>
      <c r="CYR186" s="221"/>
      <c r="CYS186" s="221"/>
      <c r="CYT186" s="221"/>
      <c r="CYU186" s="221"/>
      <c r="CYV186" s="221"/>
      <c r="CYW186" s="221"/>
      <c r="CYX186" s="221"/>
      <c r="CYY186" s="221"/>
      <c r="CYZ186" s="221"/>
      <c r="CZA186" s="221"/>
      <c r="CZB186" s="221"/>
      <c r="CZC186" s="221"/>
      <c r="CZD186" s="221"/>
      <c r="CZE186" s="221"/>
      <c r="CZF186" s="221"/>
      <c r="CZG186" s="221"/>
      <c r="CZH186" s="221"/>
      <c r="CZI186" s="221"/>
      <c r="CZJ186" s="221"/>
      <c r="CZK186" s="221"/>
      <c r="CZL186" s="221"/>
      <c r="CZM186" s="221"/>
      <c r="CZN186" s="221"/>
      <c r="CZO186" s="221"/>
      <c r="CZP186" s="221"/>
      <c r="CZQ186" s="221"/>
      <c r="CZR186" s="221"/>
      <c r="CZS186" s="221"/>
      <c r="CZT186" s="221"/>
      <c r="CZU186" s="221"/>
      <c r="CZV186" s="221"/>
      <c r="CZW186" s="221"/>
      <c r="CZX186" s="221"/>
      <c r="CZY186" s="221"/>
      <c r="CZZ186" s="221"/>
      <c r="DAA186" s="221"/>
      <c r="DAB186" s="221"/>
      <c r="DAC186" s="221"/>
      <c r="DAD186" s="221"/>
      <c r="DAE186" s="221"/>
      <c r="DAF186" s="221"/>
      <c r="DAG186" s="221"/>
      <c r="DAH186" s="221"/>
      <c r="DAI186" s="221"/>
      <c r="DAJ186" s="221"/>
      <c r="DAK186" s="221"/>
      <c r="DAL186" s="221"/>
      <c r="DAM186" s="221"/>
      <c r="DAN186" s="221"/>
      <c r="DAO186" s="221"/>
      <c r="DAP186" s="221"/>
      <c r="DAQ186" s="221"/>
      <c r="DAR186" s="221"/>
      <c r="DAS186" s="221"/>
      <c r="DAT186" s="221"/>
      <c r="DAU186" s="221"/>
      <c r="DAV186" s="221"/>
      <c r="DAW186" s="221"/>
      <c r="DAX186" s="221"/>
      <c r="DAY186" s="221"/>
      <c r="DAZ186" s="221"/>
      <c r="DBA186" s="221"/>
      <c r="DBB186" s="221"/>
      <c r="DBC186" s="221"/>
      <c r="DBD186" s="221"/>
      <c r="DBE186" s="221"/>
      <c r="DBF186" s="221"/>
      <c r="DBG186" s="221"/>
      <c r="DBH186" s="221"/>
      <c r="DBI186" s="221"/>
      <c r="DBJ186" s="221"/>
      <c r="DBK186" s="221"/>
      <c r="DBL186" s="221"/>
      <c r="DBM186" s="221"/>
      <c r="DBN186" s="221"/>
      <c r="DBO186" s="221"/>
      <c r="DBP186" s="221"/>
      <c r="DBQ186" s="221"/>
      <c r="DBR186" s="221"/>
      <c r="DBS186" s="221"/>
      <c r="DBT186" s="221"/>
      <c r="DBU186" s="221"/>
      <c r="DBV186" s="221"/>
      <c r="DBW186" s="221"/>
      <c r="DBX186" s="221"/>
      <c r="DBY186" s="221"/>
      <c r="DBZ186" s="221"/>
      <c r="DCA186" s="221"/>
      <c r="DCB186" s="221"/>
      <c r="DCC186" s="221"/>
      <c r="DCD186" s="221"/>
      <c r="DCE186" s="221"/>
      <c r="DCF186" s="221"/>
      <c r="DCG186" s="221"/>
      <c r="DCH186" s="221"/>
      <c r="DCI186" s="221"/>
      <c r="DCJ186" s="221"/>
      <c r="DCK186" s="221"/>
      <c r="DCL186" s="221"/>
      <c r="DCM186" s="221"/>
      <c r="DCN186" s="221"/>
      <c r="DCO186" s="221"/>
      <c r="DCP186" s="221"/>
      <c r="DCQ186" s="221"/>
      <c r="DCR186" s="221"/>
      <c r="DCS186" s="221"/>
      <c r="DCT186" s="221"/>
      <c r="DCU186" s="221"/>
      <c r="DCV186" s="221"/>
      <c r="DCW186" s="221"/>
      <c r="DCX186" s="221"/>
      <c r="DCY186" s="221"/>
      <c r="DCZ186" s="221"/>
      <c r="DDA186" s="221"/>
      <c r="DDB186" s="221"/>
      <c r="DDC186" s="221"/>
      <c r="DDD186" s="221"/>
      <c r="DDE186" s="221"/>
      <c r="DDF186" s="221"/>
      <c r="DDG186" s="221"/>
      <c r="DDH186" s="221"/>
      <c r="DDI186" s="221"/>
      <c r="DDJ186" s="221"/>
      <c r="DDK186" s="221"/>
      <c r="DDL186" s="221"/>
      <c r="DDM186" s="221"/>
      <c r="DDN186" s="221"/>
      <c r="DDO186" s="221"/>
      <c r="DDP186" s="221"/>
      <c r="DDQ186" s="221"/>
      <c r="DDR186" s="221"/>
      <c r="DDS186" s="221"/>
      <c r="DDT186" s="221"/>
      <c r="DDU186" s="221"/>
      <c r="DDV186" s="221"/>
      <c r="DDW186" s="221"/>
      <c r="DDX186" s="221"/>
      <c r="DDY186" s="221"/>
      <c r="DDZ186" s="221"/>
      <c r="DEA186" s="221"/>
      <c r="DEB186" s="221"/>
      <c r="DEC186" s="221"/>
      <c r="DED186" s="221"/>
      <c r="DEE186" s="221"/>
      <c r="DEF186" s="221"/>
      <c r="DEG186" s="221"/>
      <c r="DEH186" s="221"/>
      <c r="DEI186" s="221"/>
      <c r="DEJ186" s="221"/>
      <c r="DEK186" s="221"/>
      <c r="DEL186" s="221"/>
      <c r="DEM186" s="221"/>
      <c r="DEN186" s="221"/>
      <c r="DEO186" s="221"/>
      <c r="DEP186" s="221"/>
      <c r="DEQ186" s="221"/>
      <c r="DER186" s="221"/>
      <c r="DES186" s="221"/>
      <c r="DET186" s="221"/>
      <c r="DEU186" s="221"/>
      <c r="DEV186" s="221"/>
      <c r="DEW186" s="221"/>
      <c r="DEX186" s="221"/>
      <c r="DEY186" s="221"/>
      <c r="DEZ186" s="221"/>
      <c r="DFA186" s="221"/>
      <c r="DFB186" s="221"/>
      <c r="DFC186" s="221"/>
      <c r="DFD186" s="221"/>
      <c r="DFE186" s="221"/>
      <c r="DFF186" s="221"/>
      <c r="DFG186" s="221"/>
      <c r="DFH186" s="221"/>
      <c r="DFI186" s="221"/>
      <c r="DFJ186" s="221"/>
      <c r="DFK186" s="221"/>
      <c r="DFL186" s="221"/>
      <c r="DFM186" s="221"/>
      <c r="DFN186" s="221"/>
      <c r="DFO186" s="221"/>
      <c r="DFP186" s="221"/>
      <c r="DFQ186" s="221"/>
      <c r="DFR186" s="221"/>
      <c r="DFS186" s="221"/>
      <c r="DFT186" s="221"/>
      <c r="DFU186" s="221"/>
      <c r="DFV186" s="221"/>
      <c r="DFW186" s="221"/>
      <c r="DFX186" s="221"/>
      <c r="DFY186" s="221"/>
      <c r="DFZ186" s="221"/>
      <c r="DGA186" s="221"/>
      <c r="DGB186" s="221"/>
      <c r="DGC186" s="221"/>
      <c r="DGD186" s="221"/>
      <c r="DGE186" s="221"/>
      <c r="DGF186" s="221"/>
      <c r="DGG186" s="221"/>
      <c r="DGH186" s="221"/>
      <c r="DGI186" s="221"/>
      <c r="DGJ186" s="221"/>
      <c r="DGK186" s="221"/>
      <c r="DGL186" s="221"/>
      <c r="DGM186" s="221"/>
      <c r="DGN186" s="221"/>
      <c r="DGO186" s="221"/>
      <c r="DGP186" s="221"/>
      <c r="DGQ186" s="221"/>
      <c r="DGR186" s="221"/>
      <c r="DGS186" s="221"/>
      <c r="DGT186" s="221"/>
      <c r="DGU186" s="221"/>
      <c r="DGV186" s="221"/>
      <c r="DGW186" s="221"/>
      <c r="DGX186" s="221"/>
      <c r="DGY186" s="221"/>
      <c r="DGZ186" s="221"/>
      <c r="DHA186" s="221"/>
      <c r="DHB186" s="221"/>
      <c r="DHC186" s="221"/>
      <c r="DHD186" s="221"/>
      <c r="DHE186" s="221"/>
      <c r="DHF186" s="221"/>
      <c r="DHG186" s="221"/>
      <c r="DHH186" s="221"/>
      <c r="DHI186" s="221"/>
      <c r="DHJ186" s="221"/>
      <c r="DHK186" s="221"/>
      <c r="DHL186" s="221"/>
      <c r="DHM186" s="221"/>
      <c r="DHN186" s="221"/>
      <c r="DHO186" s="221"/>
      <c r="DHP186" s="221"/>
      <c r="DHQ186" s="221"/>
      <c r="DHR186" s="221"/>
      <c r="DHS186" s="221"/>
      <c r="DHT186" s="221"/>
      <c r="DHU186" s="221"/>
      <c r="DHV186" s="221"/>
      <c r="DHW186" s="221"/>
      <c r="DHX186" s="221"/>
      <c r="DHY186" s="221"/>
      <c r="DHZ186" s="221"/>
      <c r="DIA186" s="221"/>
      <c r="DIB186" s="221"/>
      <c r="DIC186" s="221"/>
      <c r="DID186" s="221"/>
      <c r="DIE186" s="221"/>
      <c r="DIF186" s="221"/>
      <c r="DIG186" s="221"/>
      <c r="DIH186" s="221"/>
      <c r="DII186" s="221"/>
      <c r="DIJ186" s="221"/>
      <c r="DIK186" s="221"/>
      <c r="DIL186" s="221"/>
      <c r="DIM186" s="221"/>
      <c r="DIN186" s="221"/>
      <c r="DIO186" s="221"/>
      <c r="DIP186" s="221"/>
      <c r="DIQ186" s="221"/>
      <c r="DIR186" s="221"/>
      <c r="DIS186" s="221"/>
      <c r="DIT186" s="221"/>
      <c r="DIU186" s="221"/>
      <c r="DIV186" s="221"/>
      <c r="DIW186" s="221"/>
      <c r="DIX186" s="221"/>
      <c r="DIY186" s="221"/>
      <c r="DIZ186" s="221"/>
      <c r="DJA186" s="221"/>
      <c r="DJB186" s="221"/>
      <c r="DJC186" s="221"/>
      <c r="DJD186" s="221"/>
      <c r="DJE186" s="221"/>
      <c r="DJF186" s="221"/>
      <c r="DJG186" s="221"/>
      <c r="DJH186" s="221"/>
      <c r="DJI186" s="221"/>
      <c r="DJJ186" s="221"/>
      <c r="DJK186" s="221"/>
      <c r="DJL186" s="221"/>
      <c r="DJM186" s="221"/>
      <c r="DJN186" s="221"/>
      <c r="DJO186" s="221"/>
      <c r="DJP186" s="221"/>
      <c r="DJQ186" s="221"/>
      <c r="DJR186" s="221"/>
      <c r="DJS186" s="221"/>
      <c r="DJT186" s="221"/>
      <c r="DJU186" s="221"/>
      <c r="DJV186" s="221"/>
      <c r="DJW186" s="221"/>
      <c r="DJX186" s="221"/>
      <c r="DJY186" s="221"/>
      <c r="DJZ186" s="221"/>
      <c r="DKA186" s="221"/>
      <c r="DKB186" s="221"/>
      <c r="DKC186" s="221"/>
      <c r="DKD186" s="221"/>
      <c r="DKE186" s="221"/>
      <c r="DKF186" s="221"/>
      <c r="DKG186" s="221"/>
      <c r="DKH186" s="221"/>
      <c r="DKI186" s="221"/>
      <c r="DKJ186" s="221"/>
      <c r="DKK186" s="221"/>
      <c r="DKL186" s="221"/>
      <c r="DKM186" s="221"/>
      <c r="DKN186" s="221"/>
      <c r="DKO186" s="221"/>
      <c r="DKP186" s="221"/>
      <c r="DKQ186" s="221"/>
      <c r="DKR186" s="221"/>
      <c r="DKS186" s="221"/>
      <c r="DKT186" s="221"/>
      <c r="DKU186" s="221"/>
      <c r="DKV186" s="221"/>
      <c r="DKW186" s="221"/>
      <c r="DKX186" s="221"/>
      <c r="DKY186" s="221"/>
      <c r="DKZ186" s="221"/>
      <c r="DLA186" s="221"/>
      <c r="DLB186" s="221"/>
      <c r="DLC186" s="221"/>
      <c r="DLD186" s="221"/>
      <c r="DLE186" s="221"/>
      <c r="DLF186" s="221"/>
      <c r="DLG186" s="221"/>
      <c r="DLH186" s="221"/>
      <c r="DLI186" s="221"/>
      <c r="DLJ186" s="221"/>
      <c r="DLK186" s="221"/>
      <c r="DLL186" s="221"/>
      <c r="DLM186" s="221"/>
      <c r="DLN186" s="221"/>
      <c r="DLO186" s="221"/>
      <c r="DLP186" s="221"/>
      <c r="DLQ186" s="221"/>
      <c r="DLR186" s="221"/>
      <c r="DLS186" s="221"/>
      <c r="DLT186" s="221"/>
      <c r="DLU186" s="221"/>
      <c r="DLV186" s="221"/>
      <c r="DLW186" s="221"/>
      <c r="DLX186" s="221"/>
      <c r="DLY186" s="221"/>
      <c r="DLZ186" s="221"/>
      <c r="DMA186" s="221"/>
      <c r="DMB186" s="221"/>
      <c r="DMC186" s="221"/>
      <c r="DMD186" s="221"/>
      <c r="DME186" s="221"/>
      <c r="DMF186" s="221"/>
      <c r="DMG186" s="221"/>
      <c r="DMH186" s="221"/>
      <c r="DMI186" s="221"/>
      <c r="DMJ186" s="221"/>
      <c r="DMK186" s="221"/>
      <c r="DML186" s="221"/>
      <c r="DMM186" s="221"/>
      <c r="DMN186" s="221"/>
      <c r="DMO186" s="221"/>
      <c r="DMP186" s="221"/>
      <c r="DMQ186" s="221"/>
      <c r="DMR186" s="221"/>
      <c r="DMS186" s="221"/>
      <c r="DMT186" s="221"/>
      <c r="DMU186" s="221"/>
      <c r="DMV186" s="221"/>
      <c r="DMW186" s="221"/>
      <c r="DMX186" s="221"/>
      <c r="DMY186" s="221"/>
      <c r="DMZ186" s="221"/>
      <c r="DNA186" s="221"/>
      <c r="DNB186" s="221"/>
      <c r="DNC186" s="221"/>
      <c r="DND186" s="221"/>
      <c r="DNE186" s="221"/>
      <c r="DNF186" s="221"/>
      <c r="DNG186" s="221"/>
      <c r="DNH186" s="221"/>
      <c r="DNI186" s="221"/>
      <c r="DNJ186" s="221"/>
      <c r="DNK186" s="221"/>
      <c r="DNL186" s="221"/>
      <c r="DNM186" s="221"/>
      <c r="DNN186" s="221"/>
      <c r="DNO186" s="221"/>
      <c r="DNP186" s="221"/>
      <c r="DNQ186" s="221"/>
      <c r="DNR186" s="221"/>
      <c r="DNS186" s="221"/>
      <c r="DNT186" s="221"/>
      <c r="DNU186" s="221"/>
      <c r="DNV186" s="221"/>
      <c r="DNW186" s="221"/>
      <c r="DNX186" s="221"/>
      <c r="DNY186" s="221"/>
      <c r="DNZ186" s="221"/>
      <c r="DOA186" s="221"/>
      <c r="DOB186" s="221"/>
      <c r="DOC186" s="221"/>
      <c r="DOD186" s="221"/>
      <c r="DOE186" s="221"/>
      <c r="DOF186" s="221"/>
      <c r="DOG186" s="221"/>
      <c r="DOH186" s="221"/>
      <c r="DOI186" s="221"/>
      <c r="DOJ186" s="221"/>
      <c r="DOK186" s="221"/>
      <c r="DOL186" s="221"/>
      <c r="DOM186" s="221"/>
      <c r="DON186" s="221"/>
      <c r="DOO186" s="221"/>
      <c r="DOP186" s="221"/>
      <c r="DOQ186" s="221"/>
      <c r="DOR186" s="221"/>
      <c r="DOS186" s="221"/>
      <c r="DOT186" s="221"/>
      <c r="DOU186" s="221"/>
      <c r="DOV186" s="221"/>
      <c r="DOW186" s="221"/>
      <c r="DOX186" s="221"/>
      <c r="DOY186" s="221"/>
      <c r="DOZ186" s="221"/>
      <c r="DPA186" s="221"/>
      <c r="DPB186" s="221"/>
      <c r="DPC186" s="221"/>
      <c r="DPD186" s="221"/>
      <c r="DPE186" s="221"/>
      <c r="DPF186" s="221"/>
      <c r="DPG186" s="221"/>
      <c r="DPH186" s="221"/>
      <c r="DPI186" s="221"/>
      <c r="DPJ186" s="221"/>
      <c r="DPK186" s="221"/>
      <c r="DPL186" s="221"/>
      <c r="DPM186" s="221"/>
      <c r="DPN186" s="221"/>
      <c r="DPO186" s="221"/>
      <c r="DPP186" s="221"/>
      <c r="DPQ186" s="221"/>
      <c r="DPR186" s="221"/>
      <c r="DPS186" s="221"/>
      <c r="DPT186" s="221"/>
      <c r="DPU186" s="221"/>
      <c r="DPV186" s="221"/>
      <c r="DPW186" s="221"/>
      <c r="DPX186" s="221"/>
      <c r="DPY186" s="221"/>
      <c r="DPZ186" s="221"/>
      <c r="DQA186" s="221"/>
      <c r="DQB186" s="221"/>
      <c r="DQC186" s="221"/>
      <c r="DQD186" s="221"/>
      <c r="DQE186" s="221"/>
      <c r="DQF186" s="221"/>
      <c r="DQG186" s="221"/>
      <c r="DQH186" s="221"/>
      <c r="DQI186" s="221"/>
      <c r="DQJ186" s="221"/>
      <c r="DQK186" s="221"/>
      <c r="DQL186" s="221"/>
      <c r="DQM186" s="221"/>
      <c r="DQN186" s="221"/>
      <c r="DQO186" s="221"/>
      <c r="DQP186" s="221"/>
      <c r="DQQ186" s="221"/>
      <c r="DQR186" s="221"/>
      <c r="DQS186" s="221"/>
      <c r="DQT186" s="221"/>
      <c r="DQU186" s="221"/>
      <c r="DQV186" s="221"/>
      <c r="DQW186" s="221"/>
      <c r="DQX186" s="221"/>
      <c r="DQY186" s="221"/>
      <c r="DQZ186" s="221"/>
      <c r="DRA186" s="221"/>
      <c r="DRB186" s="221"/>
      <c r="DRC186" s="221"/>
      <c r="DRD186" s="221"/>
      <c r="DRE186" s="221"/>
      <c r="DRF186" s="221"/>
      <c r="DRG186" s="221"/>
      <c r="DRH186" s="221"/>
      <c r="DRI186" s="221"/>
      <c r="DRJ186" s="221"/>
      <c r="DRK186" s="221"/>
      <c r="DRL186" s="221"/>
      <c r="DRM186" s="221"/>
      <c r="DRN186" s="221"/>
      <c r="DRO186" s="221"/>
      <c r="DRP186" s="221"/>
      <c r="DRQ186" s="221"/>
      <c r="DRR186" s="221"/>
      <c r="DRS186" s="221"/>
      <c r="DRT186" s="221"/>
      <c r="DRU186" s="221"/>
      <c r="DRV186" s="221"/>
      <c r="DRW186" s="221"/>
      <c r="DRX186" s="221"/>
      <c r="DRY186" s="221"/>
      <c r="DRZ186" s="221"/>
      <c r="DSA186" s="221"/>
      <c r="DSB186" s="221"/>
      <c r="DSC186" s="221"/>
      <c r="DSD186" s="221"/>
      <c r="DSE186" s="221"/>
      <c r="DSF186" s="221"/>
      <c r="DSG186" s="221"/>
      <c r="DSH186" s="221"/>
      <c r="DSI186" s="221"/>
      <c r="DSJ186" s="221"/>
      <c r="DSK186" s="221"/>
      <c r="DSL186" s="221"/>
      <c r="DSM186" s="221"/>
      <c r="DSN186" s="221"/>
      <c r="DSO186" s="221"/>
      <c r="DSP186" s="221"/>
      <c r="DSQ186" s="221"/>
      <c r="DSR186" s="221"/>
      <c r="DSS186" s="221"/>
      <c r="DST186" s="221"/>
      <c r="DSU186" s="221"/>
      <c r="DSV186" s="221"/>
      <c r="DSW186" s="221"/>
      <c r="DSX186" s="221"/>
      <c r="DSY186" s="221"/>
      <c r="DSZ186" s="221"/>
      <c r="DTA186" s="221"/>
      <c r="DTB186" s="221"/>
      <c r="DTC186" s="221"/>
      <c r="DTD186" s="221"/>
      <c r="DTE186" s="221"/>
      <c r="DTF186" s="221"/>
      <c r="DTG186" s="221"/>
      <c r="DTH186" s="221"/>
      <c r="DTI186" s="221"/>
      <c r="DTJ186" s="221"/>
      <c r="DTK186" s="221"/>
      <c r="DTL186" s="221"/>
      <c r="DTM186" s="221"/>
      <c r="DTN186" s="221"/>
      <c r="DTO186" s="221"/>
      <c r="DTP186" s="221"/>
      <c r="DTQ186" s="221"/>
      <c r="DTR186" s="221"/>
      <c r="DTS186" s="221"/>
      <c r="DTT186" s="221"/>
      <c r="DTU186" s="221"/>
      <c r="DTV186" s="221"/>
      <c r="DTW186" s="221"/>
      <c r="DTX186" s="221"/>
      <c r="DTY186" s="221"/>
      <c r="DTZ186" s="221"/>
      <c r="DUA186" s="221"/>
      <c r="DUB186" s="221"/>
      <c r="DUC186" s="221"/>
      <c r="DUD186" s="221"/>
      <c r="DUE186" s="221"/>
      <c r="DUF186" s="221"/>
      <c r="DUG186" s="221"/>
      <c r="DUH186" s="221"/>
      <c r="DUI186" s="221"/>
      <c r="DUJ186" s="221"/>
      <c r="DUK186" s="221"/>
      <c r="DUL186" s="221"/>
      <c r="DUM186" s="221"/>
      <c r="DUN186" s="221"/>
      <c r="DUO186" s="221"/>
      <c r="DUP186" s="221"/>
      <c r="DUQ186" s="221"/>
      <c r="DUR186" s="221"/>
      <c r="DUS186" s="221"/>
      <c r="DUT186" s="221"/>
      <c r="DUU186" s="221"/>
      <c r="DUV186" s="221"/>
      <c r="DUW186" s="221"/>
      <c r="DUX186" s="221"/>
      <c r="DUY186" s="221"/>
      <c r="DUZ186" s="221"/>
      <c r="DVA186" s="221"/>
      <c r="DVB186" s="221"/>
      <c r="DVC186" s="221"/>
      <c r="DVD186" s="221"/>
      <c r="DVE186" s="221"/>
      <c r="DVF186" s="221"/>
      <c r="DVG186" s="221"/>
      <c r="DVH186" s="221"/>
      <c r="DVI186" s="221"/>
      <c r="DVJ186" s="221"/>
      <c r="DVK186" s="221"/>
      <c r="DVL186" s="221"/>
      <c r="DVM186" s="221"/>
      <c r="DVN186" s="221"/>
      <c r="DVO186" s="221"/>
      <c r="DVP186" s="221"/>
      <c r="DVQ186" s="221"/>
      <c r="DVR186" s="221"/>
      <c r="DVS186" s="221"/>
      <c r="DVT186" s="221"/>
      <c r="DVU186" s="221"/>
      <c r="DVV186" s="221"/>
      <c r="DVW186" s="221"/>
      <c r="DVX186" s="221"/>
      <c r="DVY186" s="221"/>
      <c r="DVZ186" s="221"/>
      <c r="DWA186" s="221"/>
      <c r="DWB186" s="221"/>
      <c r="DWC186" s="221"/>
      <c r="DWD186" s="221"/>
      <c r="DWE186" s="221"/>
      <c r="DWF186" s="221"/>
      <c r="DWG186" s="221"/>
      <c r="DWH186" s="221"/>
      <c r="DWI186" s="221"/>
      <c r="DWJ186" s="221"/>
      <c r="DWK186" s="221"/>
      <c r="DWL186" s="221"/>
      <c r="DWM186" s="221"/>
      <c r="DWN186" s="221"/>
      <c r="DWO186" s="221"/>
      <c r="DWP186" s="221"/>
      <c r="DWQ186" s="221"/>
      <c r="DWR186" s="221"/>
      <c r="DWS186" s="221"/>
      <c r="DWT186" s="221"/>
      <c r="DWU186" s="221"/>
      <c r="DWV186" s="221"/>
      <c r="DWW186" s="221"/>
      <c r="DWX186" s="221"/>
      <c r="DWY186" s="221"/>
      <c r="DWZ186" s="221"/>
      <c r="DXA186" s="221"/>
      <c r="DXB186" s="221"/>
      <c r="DXC186" s="221"/>
      <c r="DXD186" s="221"/>
      <c r="DXE186" s="221"/>
      <c r="DXF186" s="221"/>
      <c r="DXG186" s="221"/>
      <c r="DXH186" s="221"/>
      <c r="DXI186" s="221"/>
      <c r="DXJ186" s="221"/>
      <c r="DXK186" s="221"/>
      <c r="DXL186" s="221"/>
      <c r="DXM186" s="221"/>
      <c r="DXN186" s="221"/>
      <c r="DXO186" s="221"/>
      <c r="DXP186" s="221"/>
      <c r="DXQ186" s="221"/>
      <c r="DXR186" s="221"/>
      <c r="DXS186" s="221"/>
      <c r="DXT186" s="221"/>
      <c r="DXU186" s="221"/>
      <c r="DXV186" s="221"/>
      <c r="DXW186" s="221"/>
      <c r="DXX186" s="221"/>
      <c r="DXY186" s="221"/>
      <c r="DXZ186" s="221"/>
      <c r="DYA186" s="221"/>
      <c r="DYB186" s="221"/>
      <c r="DYC186" s="221"/>
      <c r="DYD186" s="221"/>
      <c r="DYE186" s="221"/>
      <c r="DYF186" s="221"/>
      <c r="DYG186" s="221"/>
      <c r="DYH186" s="221"/>
      <c r="DYI186" s="221"/>
      <c r="DYJ186" s="221"/>
      <c r="DYK186" s="221"/>
      <c r="DYL186" s="221"/>
      <c r="DYM186" s="221"/>
      <c r="DYN186" s="221"/>
      <c r="DYO186" s="221"/>
      <c r="DYP186" s="221"/>
      <c r="DYQ186" s="221"/>
      <c r="DYR186" s="221"/>
      <c r="DYS186" s="221"/>
      <c r="DYT186" s="221"/>
      <c r="DYU186" s="221"/>
      <c r="DYV186" s="221"/>
      <c r="DYW186" s="221"/>
      <c r="DYX186" s="221"/>
      <c r="DYY186" s="221"/>
      <c r="DYZ186" s="221"/>
      <c r="DZA186" s="221"/>
      <c r="DZB186" s="221"/>
      <c r="DZC186" s="221"/>
      <c r="DZD186" s="221"/>
      <c r="DZE186" s="221"/>
      <c r="DZF186" s="221"/>
      <c r="DZG186" s="221"/>
      <c r="DZH186" s="221"/>
      <c r="DZI186" s="221"/>
      <c r="DZJ186" s="221"/>
      <c r="DZK186" s="221"/>
      <c r="DZL186" s="221"/>
      <c r="DZM186" s="221"/>
      <c r="DZN186" s="221"/>
      <c r="DZO186" s="221"/>
      <c r="DZP186" s="221"/>
      <c r="DZQ186" s="221"/>
      <c r="DZR186" s="221"/>
      <c r="DZS186" s="221"/>
      <c r="DZT186" s="221"/>
      <c r="DZU186" s="221"/>
      <c r="DZV186" s="221"/>
      <c r="DZW186" s="221"/>
      <c r="DZX186" s="221"/>
      <c r="DZY186" s="221"/>
      <c r="DZZ186" s="221"/>
      <c r="EAA186" s="221"/>
      <c r="EAB186" s="221"/>
      <c r="EAC186" s="221"/>
      <c r="EAD186" s="221"/>
      <c r="EAE186" s="221"/>
      <c r="EAF186" s="221"/>
      <c r="EAG186" s="221"/>
      <c r="EAH186" s="221"/>
      <c r="EAI186" s="221"/>
      <c r="EAJ186" s="221"/>
      <c r="EAK186" s="221"/>
      <c r="EAL186" s="221"/>
      <c r="EAM186" s="221"/>
      <c r="EAN186" s="221"/>
      <c r="EAO186" s="221"/>
      <c r="EAP186" s="221"/>
      <c r="EAQ186" s="221"/>
      <c r="EAR186" s="221"/>
      <c r="EAS186" s="221"/>
      <c r="EAT186" s="221"/>
      <c r="EAU186" s="221"/>
      <c r="EAV186" s="221"/>
      <c r="EAW186" s="221"/>
      <c r="EAX186" s="221"/>
      <c r="EAY186" s="221"/>
      <c r="EAZ186" s="221"/>
      <c r="EBA186" s="221"/>
      <c r="EBB186" s="221"/>
      <c r="EBC186" s="221"/>
      <c r="EBD186" s="221"/>
      <c r="EBE186" s="221"/>
      <c r="EBF186" s="221"/>
      <c r="EBG186" s="221"/>
      <c r="EBH186" s="221"/>
      <c r="EBI186" s="221"/>
      <c r="EBJ186" s="221"/>
      <c r="EBK186" s="221"/>
      <c r="EBL186" s="221"/>
      <c r="EBM186" s="221"/>
      <c r="EBN186" s="221"/>
      <c r="EBO186" s="221"/>
      <c r="EBP186" s="221"/>
      <c r="EBQ186" s="221"/>
      <c r="EBR186" s="221"/>
      <c r="EBS186" s="221"/>
      <c r="EBT186" s="221"/>
      <c r="EBU186" s="221"/>
      <c r="EBV186" s="221"/>
      <c r="EBW186" s="221"/>
      <c r="EBX186" s="221"/>
      <c r="EBY186" s="221"/>
      <c r="EBZ186" s="221"/>
      <c r="ECA186" s="221"/>
      <c r="ECB186" s="221"/>
      <c r="ECC186" s="221"/>
      <c r="ECD186" s="221"/>
      <c r="ECE186" s="221"/>
      <c r="ECF186" s="221"/>
      <c r="ECG186" s="221"/>
      <c r="ECH186" s="221"/>
      <c r="ECI186" s="221"/>
      <c r="ECJ186" s="221"/>
      <c r="ECK186" s="221"/>
      <c r="ECL186" s="221"/>
      <c r="ECM186" s="221"/>
      <c r="ECN186" s="221"/>
      <c r="ECO186" s="221"/>
      <c r="ECP186" s="221"/>
      <c r="ECQ186" s="221"/>
      <c r="ECR186" s="221"/>
      <c r="ECS186" s="221"/>
      <c r="ECT186" s="221"/>
      <c r="ECU186" s="221"/>
      <c r="ECV186" s="221"/>
      <c r="ECW186" s="221"/>
      <c r="ECX186" s="221"/>
      <c r="ECY186" s="221"/>
      <c r="ECZ186" s="221"/>
      <c r="EDA186" s="221"/>
      <c r="EDB186" s="221"/>
      <c r="EDC186" s="221"/>
      <c r="EDD186" s="221"/>
      <c r="EDE186" s="221"/>
      <c r="EDF186" s="221"/>
      <c r="EDG186" s="221"/>
      <c r="EDH186" s="221"/>
      <c r="EDI186" s="221"/>
      <c r="EDJ186" s="221"/>
      <c r="EDK186" s="221"/>
      <c r="EDL186" s="221"/>
      <c r="EDM186" s="221"/>
      <c r="EDN186" s="221"/>
      <c r="EDO186" s="221"/>
      <c r="EDP186" s="221"/>
      <c r="EDQ186" s="221"/>
      <c r="EDR186" s="221"/>
      <c r="EDS186" s="221"/>
      <c r="EDT186" s="221"/>
      <c r="EDU186" s="221"/>
      <c r="EDV186" s="221"/>
      <c r="EDW186" s="221"/>
      <c r="EDX186" s="221"/>
      <c r="EDY186" s="221"/>
      <c r="EDZ186" s="221"/>
      <c r="EEA186" s="221"/>
      <c r="EEB186" s="221"/>
      <c r="EEC186" s="221"/>
      <c r="EED186" s="221"/>
      <c r="EEE186" s="221"/>
      <c r="EEF186" s="221"/>
      <c r="EEG186" s="221"/>
      <c r="EEH186" s="221"/>
      <c r="EEI186" s="221"/>
      <c r="EEJ186" s="221"/>
      <c r="EEK186" s="221"/>
      <c r="EEL186" s="221"/>
      <c r="EEM186" s="221"/>
      <c r="EEN186" s="221"/>
      <c r="EEO186" s="221"/>
      <c r="EEP186" s="221"/>
      <c r="EEQ186" s="221"/>
      <c r="EER186" s="221"/>
      <c r="EES186" s="221"/>
      <c r="EET186" s="221"/>
      <c r="EEU186" s="221"/>
      <c r="EEV186" s="221"/>
      <c r="EEW186" s="221"/>
      <c r="EEX186" s="221"/>
      <c r="EEY186" s="221"/>
      <c r="EEZ186" s="221"/>
      <c r="EFA186" s="221"/>
      <c r="EFB186" s="221"/>
      <c r="EFC186" s="221"/>
      <c r="EFD186" s="221"/>
      <c r="EFE186" s="221"/>
      <c r="EFF186" s="221"/>
      <c r="EFG186" s="221"/>
      <c r="EFH186" s="221"/>
      <c r="EFI186" s="221"/>
      <c r="EFJ186" s="221"/>
      <c r="EFK186" s="221"/>
      <c r="EFL186" s="221"/>
      <c r="EFM186" s="221"/>
      <c r="EFN186" s="221"/>
      <c r="EFO186" s="221"/>
      <c r="EFP186" s="221"/>
      <c r="EFQ186" s="221"/>
      <c r="EFR186" s="221"/>
      <c r="EFS186" s="221"/>
      <c r="EFT186" s="221"/>
      <c r="EFU186" s="221"/>
      <c r="EFV186" s="221"/>
      <c r="EFW186" s="221"/>
      <c r="EFX186" s="221"/>
      <c r="EFY186" s="221"/>
      <c r="EFZ186" s="221"/>
      <c r="EGA186" s="221"/>
      <c r="EGB186" s="221"/>
      <c r="EGC186" s="221"/>
      <c r="EGD186" s="221"/>
      <c r="EGE186" s="221"/>
      <c r="EGF186" s="221"/>
      <c r="EGG186" s="221"/>
      <c r="EGH186" s="221"/>
      <c r="EGI186" s="221"/>
      <c r="EGJ186" s="221"/>
      <c r="EGK186" s="221"/>
      <c r="EGL186" s="221"/>
      <c r="EGM186" s="221"/>
      <c r="EGN186" s="221"/>
      <c r="EGO186" s="221"/>
      <c r="EGP186" s="221"/>
      <c r="EGQ186" s="221"/>
      <c r="EGR186" s="221"/>
      <c r="EGS186" s="221"/>
      <c r="EGT186" s="221"/>
      <c r="EGU186" s="221"/>
      <c r="EGV186" s="221"/>
      <c r="EGW186" s="221"/>
      <c r="EGX186" s="221"/>
      <c r="EGY186" s="221"/>
      <c r="EGZ186" s="221"/>
      <c r="EHA186" s="221"/>
      <c r="EHB186" s="221"/>
      <c r="EHC186" s="221"/>
      <c r="EHD186" s="221"/>
      <c r="EHE186" s="221"/>
      <c r="EHF186" s="221"/>
      <c r="EHG186" s="221"/>
      <c r="EHH186" s="221"/>
      <c r="EHI186" s="221"/>
      <c r="EHJ186" s="221"/>
      <c r="EHK186" s="221"/>
      <c r="EHL186" s="221"/>
      <c r="EHM186" s="221"/>
      <c r="EHN186" s="221"/>
      <c r="EHO186" s="221"/>
      <c r="EHP186" s="221"/>
      <c r="EHQ186" s="221"/>
      <c r="EHR186" s="221"/>
      <c r="EHS186" s="221"/>
      <c r="EHT186" s="221"/>
      <c r="EHU186" s="221"/>
      <c r="EHV186" s="221"/>
      <c r="EHW186" s="221"/>
      <c r="EHX186" s="221"/>
      <c r="EHY186" s="221"/>
      <c r="EHZ186" s="221"/>
      <c r="EIA186" s="221"/>
      <c r="EIB186" s="221"/>
      <c r="EIC186" s="221"/>
      <c r="EID186" s="221"/>
      <c r="EIE186" s="221"/>
      <c r="EIF186" s="221"/>
      <c r="EIG186" s="221"/>
      <c r="EIH186" s="221"/>
      <c r="EII186" s="221"/>
      <c r="EIJ186" s="221"/>
      <c r="EIK186" s="221"/>
      <c r="EIL186" s="221"/>
      <c r="EIM186" s="221"/>
      <c r="EIN186" s="221"/>
      <c r="EIO186" s="221"/>
      <c r="EIP186" s="221"/>
      <c r="EIQ186" s="221"/>
      <c r="EIR186" s="221"/>
      <c r="EIS186" s="221"/>
      <c r="EIT186" s="221"/>
      <c r="EIU186" s="221"/>
      <c r="EIV186" s="221"/>
      <c r="EIW186" s="221"/>
      <c r="EIX186" s="221"/>
      <c r="EIY186" s="221"/>
      <c r="EIZ186" s="221"/>
      <c r="EJA186" s="221"/>
      <c r="EJB186" s="221"/>
      <c r="EJC186" s="221"/>
      <c r="EJD186" s="221"/>
      <c r="EJE186" s="221"/>
      <c r="EJF186" s="221"/>
      <c r="EJG186" s="221"/>
      <c r="EJH186" s="221"/>
      <c r="EJI186" s="221"/>
      <c r="EJJ186" s="221"/>
      <c r="EJK186" s="221"/>
      <c r="EJL186" s="221"/>
      <c r="EJM186" s="221"/>
      <c r="EJN186" s="221"/>
      <c r="EJO186" s="221"/>
      <c r="EJP186" s="221"/>
      <c r="EJQ186" s="221"/>
      <c r="EJR186" s="221"/>
      <c r="EJS186" s="221"/>
      <c r="EJT186" s="221"/>
      <c r="EJU186" s="221"/>
      <c r="EJV186" s="221"/>
      <c r="EJW186" s="221"/>
      <c r="EJX186" s="221"/>
      <c r="EJY186" s="221"/>
      <c r="EJZ186" s="221"/>
      <c r="EKA186" s="221"/>
      <c r="EKB186" s="221"/>
      <c r="EKC186" s="221"/>
      <c r="EKD186" s="221"/>
      <c r="EKE186" s="221"/>
      <c r="EKF186" s="221"/>
      <c r="EKG186" s="221"/>
      <c r="EKH186" s="221"/>
      <c r="EKI186" s="221"/>
      <c r="EKJ186" s="221"/>
      <c r="EKK186" s="221"/>
      <c r="EKL186" s="221"/>
      <c r="EKM186" s="221"/>
      <c r="EKN186" s="221"/>
      <c r="EKO186" s="221"/>
      <c r="EKP186" s="221"/>
      <c r="EKQ186" s="221"/>
      <c r="EKR186" s="221"/>
      <c r="EKS186" s="221"/>
      <c r="EKT186" s="221"/>
      <c r="EKU186" s="221"/>
      <c r="EKV186" s="221"/>
      <c r="EKW186" s="221"/>
      <c r="EKX186" s="221"/>
      <c r="EKY186" s="221"/>
      <c r="EKZ186" s="221"/>
      <c r="ELA186" s="221"/>
      <c r="ELB186" s="221"/>
      <c r="ELC186" s="221"/>
      <c r="ELD186" s="221"/>
      <c r="ELE186" s="221"/>
      <c r="ELF186" s="221"/>
      <c r="ELG186" s="221"/>
      <c r="ELH186" s="221"/>
      <c r="ELI186" s="221"/>
      <c r="ELJ186" s="221"/>
      <c r="ELK186" s="221"/>
      <c r="ELL186" s="221"/>
      <c r="ELM186" s="221"/>
      <c r="ELN186" s="221"/>
      <c r="ELO186" s="221"/>
      <c r="ELP186" s="221"/>
      <c r="ELQ186" s="221"/>
      <c r="ELR186" s="221"/>
      <c r="ELS186" s="221"/>
      <c r="ELT186" s="221"/>
      <c r="ELU186" s="221"/>
      <c r="ELV186" s="221"/>
      <c r="ELW186" s="221"/>
      <c r="ELX186" s="221"/>
      <c r="ELY186" s="221"/>
      <c r="ELZ186" s="221"/>
      <c r="EMA186" s="221"/>
      <c r="EMB186" s="221"/>
      <c r="EMC186" s="221"/>
      <c r="EMD186" s="221"/>
      <c r="EME186" s="221"/>
      <c r="EMF186" s="221"/>
      <c r="EMG186" s="221"/>
      <c r="EMH186" s="221"/>
      <c r="EMI186" s="221"/>
      <c r="EMJ186" s="221"/>
      <c r="EMK186" s="221"/>
      <c r="EML186" s="221"/>
      <c r="EMM186" s="221"/>
      <c r="EMN186" s="221"/>
      <c r="EMO186" s="221"/>
      <c r="EMP186" s="221"/>
      <c r="EMQ186" s="221"/>
      <c r="EMR186" s="221"/>
      <c r="EMS186" s="221"/>
      <c r="EMT186" s="221"/>
      <c r="EMU186" s="221"/>
      <c r="EMV186" s="221"/>
      <c r="EMW186" s="221"/>
      <c r="EMX186" s="221"/>
      <c r="EMY186" s="221"/>
      <c r="EMZ186" s="221"/>
      <c r="ENA186" s="221"/>
      <c r="ENB186" s="221"/>
      <c r="ENC186" s="221"/>
      <c r="END186" s="221"/>
      <c r="ENE186" s="221"/>
      <c r="ENF186" s="221"/>
      <c r="ENG186" s="221"/>
      <c r="ENH186" s="221"/>
      <c r="ENI186" s="221"/>
      <c r="ENJ186" s="221"/>
      <c r="ENK186" s="221"/>
      <c r="ENL186" s="221"/>
      <c r="ENM186" s="221"/>
      <c r="ENN186" s="221"/>
      <c r="ENO186" s="221"/>
      <c r="ENP186" s="221"/>
      <c r="ENQ186" s="221"/>
      <c r="ENR186" s="221"/>
      <c r="ENS186" s="221"/>
      <c r="ENT186" s="221"/>
      <c r="ENU186" s="221"/>
      <c r="ENV186" s="221"/>
      <c r="ENW186" s="221"/>
      <c r="ENX186" s="221"/>
      <c r="ENY186" s="221"/>
      <c r="ENZ186" s="221"/>
      <c r="EOA186" s="221"/>
      <c r="EOB186" s="221"/>
      <c r="EOC186" s="221"/>
      <c r="EOD186" s="221"/>
      <c r="EOE186" s="221"/>
      <c r="EOF186" s="221"/>
      <c r="EOG186" s="221"/>
      <c r="EOH186" s="221"/>
      <c r="EOI186" s="221"/>
      <c r="EOJ186" s="221"/>
      <c r="EOK186" s="221"/>
      <c r="EOL186" s="221"/>
      <c r="EOM186" s="221"/>
      <c r="EON186" s="221"/>
      <c r="EOO186" s="221"/>
      <c r="EOP186" s="221"/>
      <c r="EOQ186" s="221"/>
      <c r="EOR186" s="221"/>
      <c r="EOS186" s="221"/>
      <c r="EOT186" s="221"/>
      <c r="EOU186" s="221"/>
      <c r="EOV186" s="221"/>
      <c r="EOW186" s="221"/>
      <c r="EOX186" s="221"/>
      <c r="EOY186" s="221"/>
      <c r="EOZ186" s="221"/>
      <c r="EPA186" s="221"/>
      <c r="EPB186" s="221"/>
      <c r="EPC186" s="221"/>
      <c r="EPD186" s="221"/>
      <c r="EPE186" s="221"/>
      <c r="EPF186" s="221"/>
      <c r="EPG186" s="221"/>
      <c r="EPH186" s="221"/>
      <c r="EPI186" s="221"/>
      <c r="EPJ186" s="221"/>
      <c r="EPK186" s="221"/>
      <c r="EPL186" s="221"/>
      <c r="EPM186" s="221"/>
      <c r="EPN186" s="221"/>
      <c r="EPO186" s="221"/>
      <c r="EPP186" s="221"/>
      <c r="EPQ186" s="221"/>
      <c r="EPR186" s="221"/>
      <c r="EPS186" s="221"/>
      <c r="EPT186" s="221"/>
      <c r="EPU186" s="221"/>
      <c r="EPV186" s="221"/>
      <c r="EPW186" s="221"/>
      <c r="EPX186" s="221"/>
      <c r="EPY186" s="221"/>
      <c r="EPZ186" s="221"/>
      <c r="EQA186" s="221"/>
      <c r="EQB186" s="221"/>
      <c r="EQC186" s="221"/>
      <c r="EQD186" s="221"/>
      <c r="EQE186" s="221"/>
      <c r="EQF186" s="221"/>
      <c r="EQG186" s="221"/>
      <c r="EQH186" s="221"/>
      <c r="EQI186" s="221"/>
      <c r="EQJ186" s="221"/>
      <c r="EQK186" s="221"/>
      <c r="EQL186" s="221"/>
      <c r="EQM186" s="221"/>
      <c r="EQN186" s="221"/>
      <c r="EQO186" s="221"/>
      <c r="EQP186" s="221"/>
      <c r="EQQ186" s="221"/>
      <c r="EQR186" s="221"/>
      <c r="EQS186" s="221"/>
      <c r="EQT186" s="221"/>
      <c r="EQU186" s="221"/>
      <c r="EQV186" s="221"/>
      <c r="EQW186" s="221"/>
      <c r="EQX186" s="221"/>
      <c r="EQY186" s="221"/>
      <c r="EQZ186" s="221"/>
      <c r="ERA186" s="221"/>
      <c r="ERB186" s="221"/>
      <c r="ERC186" s="221"/>
      <c r="ERD186" s="221"/>
      <c r="ERE186" s="221"/>
      <c r="ERF186" s="221"/>
      <c r="ERG186" s="221"/>
      <c r="ERH186" s="221"/>
      <c r="ERI186" s="221"/>
      <c r="ERJ186" s="221"/>
      <c r="ERK186" s="221"/>
      <c r="ERL186" s="221"/>
      <c r="ERM186" s="221"/>
      <c r="ERN186" s="221"/>
      <c r="ERO186" s="221"/>
      <c r="ERP186" s="221"/>
      <c r="ERQ186" s="221"/>
      <c r="ERR186" s="221"/>
      <c r="ERS186" s="221"/>
      <c r="ERT186" s="221"/>
      <c r="ERU186" s="221"/>
      <c r="ERV186" s="221"/>
      <c r="ERW186" s="221"/>
      <c r="ERX186" s="221"/>
      <c r="ERY186" s="221"/>
      <c r="ERZ186" s="221"/>
      <c r="ESA186" s="221"/>
      <c r="ESB186" s="221"/>
      <c r="ESC186" s="221"/>
      <c r="ESD186" s="221"/>
      <c r="ESE186" s="221"/>
      <c r="ESF186" s="221"/>
      <c r="ESG186" s="221"/>
      <c r="ESH186" s="221"/>
      <c r="ESI186" s="221"/>
      <c r="ESJ186" s="221"/>
      <c r="ESK186" s="221"/>
      <c r="ESL186" s="221"/>
      <c r="ESM186" s="221"/>
      <c r="ESN186" s="221"/>
      <c r="ESO186" s="221"/>
      <c r="ESP186" s="221"/>
      <c r="ESQ186" s="221"/>
      <c r="ESR186" s="221"/>
      <c r="ESS186" s="221"/>
      <c r="EST186" s="221"/>
      <c r="ESU186" s="221"/>
      <c r="ESV186" s="221"/>
      <c r="ESW186" s="221"/>
      <c r="ESX186" s="221"/>
      <c r="ESY186" s="221"/>
      <c r="ESZ186" s="221"/>
      <c r="ETA186" s="221"/>
      <c r="ETB186" s="221"/>
      <c r="ETC186" s="221"/>
      <c r="ETD186" s="221"/>
      <c r="ETE186" s="221"/>
      <c r="ETF186" s="221"/>
      <c r="ETG186" s="221"/>
      <c r="ETH186" s="221"/>
      <c r="ETI186" s="221"/>
      <c r="ETJ186" s="221"/>
      <c r="ETK186" s="221"/>
      <c r="ETL186" s="221"/>
      <c r="ETM186" s="221"/>
      <c r="ETN186" s="221"/>
      <c r="ETO186" s="221"/>
      <c r="ETP186" s="221"/>
      <c r="ETQ186" s="221"/>
      <c r="ETR186" s="221"/>
      <c r="ETS186" s="221"/>
      <c r="ETT186" s="221"/>
      <c r="ETU186" s="221"/>
      <c r="ETV186" s="221"/>
      <c r="ETW186" s="221"/>
      <c r="ETX186" s="221"/>
      <c r="ETY186" s="221"/>
      <c r="ETZ186" s="221"/>
      <c r="EUA186" s="221"/>
      <c r="EUB186" s="221"/>
      <c r="EUC186" s="221"/>
      <c r="EUD186" s="221"/>
      <c r="EUE186" s="221"/>
      <c r="EUF186" s="221"/>
      <c r="EUG186" s="221"/>
      <c r="EUH186" s="221"/>
      <c r="EUI186" s="221"/>
      <c r="EUJ186" s="221"/>
      <c r="EUK186" s="221"/>
      <c r="EUL186" s="221"/>
      <c r="EUM186" s="221"/>
      <c r="EUN186" s="221"/>
      <c r="EUO186" s="221"/>
      <c r="EUP186" s="221"/>
      <c r="EUQ186" s="221"/>
      <c r="EUR186" s="221"/>
      <c r="EUS186" s="221"/>
      <c r="EUT186" s="221"/>
      <c r="EUU186" s="221"/>
      <c r="EUV186" s="221"/>
      <c r="EUW186" s="221"/>
      <c r="EUX186" s="221"/>
      <c r="EUY186" s="221"/>
      <c r="EUZ186" s="221"/>
      <c r="EVA186" s="221"/>
      <c r="EVB186" s="221"/>
      <c r="EVC186" s="221"/>
      <c r="EVD186" s="221"/>
      <c r="EVE186" s="221"/>
      <c r="EVF186" s="221"/>
      <c r="EVG186" s="221"/>
      <c r="EVH186" s="221"/>
      <c r="EVI186" s="221"/>
      <c r="EVJ186" s="221"/>
      <c r="EVK186" s="221"/>
      <c r="EVL186" s="221"/>
      <c r="EVM186" s="221"/>
      <c r="EVN186" s="221"/>
      <c r="EVO186" s="221"/>
      <c r="EVP186" s="221"/>
      <c r="EVQ186" s="221"/>
      <c r="EVR186" s="221"/>
      <c r="EVS186" s="221"/>
      <c r="EVT186" s="221"/>
      <c r="EVU186" s="221"/>
      <c r="EVV186" s="221"/>
      <c r="EVW186" s="221"/>
      <c r="EVX186" s="221"/>
      <c r="EVY186" s="221"/>
      <c r="EVZ186" s="221"/>
      <c r="EWA186" s="221"/>
      <c r="EWB186" s="221"/>
      <c r="EWC186" s="221"/>
      <c r="EWD186" s="221"/>
      <c r="EWE186" s="221"/>
      <c r="EWF186" s="221"/>
      <c r="EWG186" s="221"/>
      <c r="EWH186" s="221"/>
      <c r="EWI186" s="221"/>
      <c r="EWJ186" s="221"/>
      <c r="EWK186" s="221"/>
      <c r="EWL186" s="221"/>
      <c r="EWM186" s="221"/>
      <c r="EWN186" s="221"/>
      <c r="EWO186" s="221"/>
      <c r="EWP186" s="221"/>
      <c r="EWQ186" s="221"/>
      <c r="EWR186" s="221"/>
      <c r="EWS186" s="221"/>
      <c r="EWT186" s="221"/>
      <c r="EWU186" s="221"/>
      <c r="EWV186" s="221"/>
      <c r="EWW186" s="221"/>
      <c r="EWX186" s="221"/>
      <c r="EWY186" s="221"/>
      <c r="EWZ186" s="221"/>
      <c r="EXA186" s="221"/>
      <c r="EXB186" s="221"/>
      <c r="EXC186" s="221"/>
      <c r="EXD186" s="221"/>
      <c r="EXE186" s="221"/>
      <c r="EXF186" s="221"/>
      <c r="EXG186" s="221"/>
      <c r="EXH186" s="221"/>
      <c r="EXI186" s="221"/>
      <c r="EXJ186" s="221"/>
      <c r="EXK186" s="221"/>
      <c r="EXL186" s="221"/>
      <c r="EXM186" s="221"/>
      <c r="EXN186" s="221"/>
      <c r="EXO186" s="221"/>
      <c r="EXP186" s="221"/>
      <c r="EXQ186" s="221"/>
      <c r="EXR186" s="221"/>
      <c r="EXS186" s="221"/>
      <c r="EXT186" s="221"/>
      <c r="EXU186" s="221"/>
      <c r="EXV186" s="221"/>
      <c r="EXW186" s="221"/>
      <c r="EXX186" s="221"/>
      <c r="EXY186" s="221"/>
      <c r="EXZ186" s="221"/>
      <c r="EYA186" s="221"/>
      <c r="EYB186" s="221"/>
      <c r="EYC186" s="221"/>
      <c r="EYD186" s="221"/>
      <c r="EYE186" s="221"/>
      <c r="EYF186" s="221"/>
      <c r="EYG186" s="221"/>
      <c r="EYH186" s="221"/>
      <c r="EYI186" s="221"/>
      <c r="EYJ186" s="221"/>
      <c r="EYK186" s="221"/>
      <c r="EYL186" s="221"/>
      <c r="EYM186" s="221"/>
      <c r="EYN186" s="221"/>
      <c r="EYO186" s="221"/>
      <c r="EYP186" s="221"/>
      <c r="EYQ186" s="221"/>
      <c r="EYR186" s="221"/>
      <c r="EYS186" s="221"/>
      <c r="EYT186" s="221"/>
      <c r="EYU186" s="221"/>
      <c r="EYV186" s="221"/>
      <c r="EYW186" s="221"/>
      <c r="EYX186" s="221"/>
      <c r="EYY186" s="221"/>
      <c r="EYZ186" s="221"/>
      <c r="EZA186" s="221"/>
      <c r="EZB186" s="221"/>
      <c r="EZC186" s="221"/>
      <c r="EZD186" s="221"/>
      <c r="EZE186" s="221"/>
      <c r="EZF186" s="221"/>
      <c r="EZG186" s="221"/>
      <c r="EZH186" s="221"/>
      <c r="EZI186" s="221"/>
      <c r="EZJ186" s="221"/>
      <c r="EZK186" s="221"/>
      <c r="EZL186" s="221"/>
      <c r="EZM186" s="221"/>
      <c r="EZN186" s="221"/>
      <c r="EZO186" s="221"/>
      <c r="EZP186" s="221"/>
      <c r="EZQ186" s="221"/>
      <c r="EZR186" s="221"/>
      <c r="EZS186" s="221"/>
      <c r="EZT186" s="221"/>
      <c r="EZU186" s="221"/>
      <c r="EZV186" s="221"/>
      <c r="EZW186" s="221"/>
      <c r="EZX186" s="221"/>
      <c r="EZY186" s="221"/>
      <c r="EZZ186" s="221"/>
      <c r="FAA186" s="221"/>
      <c r="FAB186" s="221"/>
      <c r="FAC186" s="221"/>
      <c r="FAD186" s="221"/>
      <c r="FAE186" s="221"/>
      <c r="FAF186" s="221"/>
      <c r="FAG186" s="221"/>
      <c r="FAH186" s="221"/>
      <c r="FAI186" s="221"/>
      <c r="FAJ186" s="221"/>
      <c r="FAK186" s="221"/>
      <c r="FAL186" s="221"/>
      <c r="FAM186" s="221"/>
      <c r="FAN186" s="221"/>
      <c r="FAO186" s="221"/>
      <c r="FAP186" s="221"/>
      <c r="FAQ186" s="221"/>
      <c r="FAR186" s="221"/>
      <c r="FAS186" s="221"/>
      <c r="FAT186" s="221"/>
      <c r="FAU186" s="221"/>
      <c r="FAV186" s="221"/>
      <c r="FAW186" s="221"/>
      <c r="FAX186" s="221"/>
      <c r="FAY186" s="221"/>
      <c r="FAZ186" s="221"/>
      <c r="FBA186" s="221"/>
      <c r="FBB186" s="221"/>
      <c r="FBC186" s="221"/>
      <c r="FBD186" s="221"/>
      <c r="FBE186" s="221"/>
      <c r="FBF186" s="221"/>
      <c r="FBG186" s="221"/>
      <c r="FBH186" s="221"/>
      <c r="FBI186" s="221"/>
      <c r="FBJ186" s="221"/>
      <c r="FBK186" s="221"/>
      <c r="FBL186" s="221"/>
      <c r="FBM186" s="221"/>
      <c r="FBN186" s="221"/>
      <c r="FBO186" s="221"/>
      <c r="FBP186" s="221"/>
      <c r="FBQ186" s="221"/>
      <c r="FBR186" s="221"/>
      <c r="FBS186" s="221"/>
      <c r="FBT186" s="221"/>
      <c r="FBU186" s="221"/>
      <c r="FBV186" s="221"/>
      <c r="FBW186" s="221"/>
      <c r="FBX186" s="221"/>
      <c r="FBY186" s="221"/>
      <c r="FBZ186" s="221"/>
      <c r="FCA186" s="221"/>
      <c r="FCB186" s="221"/>
      <c r="FCC186" s="221"/>
      <c r="FCD186" s="221"/>
      <c r="FCE186" s="221"/>
      <c r="FCF186" s="221"/>
      <c r="FCG186" s="221"/>
      <c r="FCH186" s="221"/>
      <c r="FCI186" s="221"/>
      <c r="FCJ186" s="221"/>
      <c r="FCK186" s="221"/>
      <c r="FCL186" s="221"/>
      <c r="FCM186" s="221"/>
      <c r="FCN186" s="221"/>
      <c r="FCO186" s="221"/>
      <c r="FCP186" s="221"/>
      <c r="FCQ186" s="221"/>
      <c r="FCR186" s="221"/>
      <c r="FCS186" s="221"/>
      <c r="FCT186" s="221"/>
      <c r="FCU186" s="221"/>
      <c r="FCV186" s="221"/>
      <c r="FCW186" s="221"/>
      <c r="FCX186" s="221"/>
      <c r="FCY186" s="221"/>
      <c r="FCZ186" s="221"/>
      <c r="FDA186" s="221"/>
      <c r="FDB186" s="221"/>
      <c r="FDC186" s="221"/>
      <c r="FDD186" s="221"/>
      <c r="FDE186" s="221"/>
      <c r="FDF186" s="221"/>
      <c r="FDG186" s="221"/>
      <c r="FDH186" s="221"/>
      <c r="FDI186" s="221"/>
      <c r="FDJ186" s="221"/>
      <c r="FDK186" s="221"/>
      <c r="FDL186" s="221"/>
      <c r="FDM186" s="221"/>
      <c r="FDN186" s="221"/>
      <c r="FDO186" s="221"/>
      <c r="FDP186" s="221"/>
      <c r="FDQ186" s="221"/>
      <c r="FDR186" s="221"/>
      <c r="FDS186" s="221"/>
      <c r="FDT186" s="221"/>
      <c r="FDU186" s="221"/>
      <c r="FDV186" s="221"/>
      <c r="FDW186" s="221"/>
      <c r="FDX186" s="221"/>
      <c r="FDY186" s="221"/>
      <c r="FDZ186" s="221"/>
      <c r="FEA186" s="221"/>
      <c r="FEB186" s="221"/>
      <c r="FEC186" s="221"/>
      <c r="FED186" s="221"/>
      <c r="FEE186" s="221"/>
      <c r="FEF186" s="221"/>
      <c r="FEG186" s="221"/>
      <c r="FEH186" s="221"/>
      <c r="FEI186" s="221"/>
      <c r="FEJ186" s="221"/>
      <c r="FEK186" s="221"/>
      <c r="FEL186" s="221"/>
      <c r="FEM186" s="221"/>
      <c r="FEN186" s="221"/>
      <c r="FEO186" s="221"/>
      <c r="FEP186" s="221"/>
      <c r="FEQ186" s="221"/>
      <c r="FER186" s="221"/>
      <c r="FES186" s="221"/>
      <c r="FET186" s="221"/>
      <c r="FEU186" s="221"/>
      <c r="FEV186" s="221"/>
      <c r="FEW186" s="221"/>
      <c r="FEX186" s="221"/>
      <c r="FEY186" s="221"/>
      <c r="FEZ186" s="221"/>
      <c r="FFA186" s="221"/>
      <c r="FFB186" s="221"/>
      <c r="FFC186" s="221"/>
      <c r="FFD186" s="221"/>
      <c r="FFE186" s="221"/>
      <c r="FFF186" s="221"/>
      <c r="FFG186" s="221"/>
      <c r="FFH186" s="221"/>
      <c r="FFI186" s="221"/>
      <c r="FFJ186" s="221"/>
      <c r="FFK186" s="221"/>
      <c r="FFL186" s="221"/>
      <c r="FFM186" s="221"/>
      <c r="FFN186" s="221"/>
      <c r="FFO186" s="221"/>
      <c r="FFP186" s="221"/>
      <c r="FFQ186" s="221"/>
      <c r="FFR186" s="221"/>
      <c r="FFS186" s="221"/>
      <c r="FFT186" s="221"/>
      <c r="FFU186" s="221"/>
      <c r="FFV186" s="221"/>
      <c r="FFW186" s="221"/>
      <c r="FFX186" s="221"/>
      <c r="FFY186" s="221"/>
      <c r="FFZ186" s="221"/>
      <c r="FGA186" s="221"/>
      <c r="FGB186" s="221"/>
      <c r="FGC186" s="221"/>
      <c r="FGD186" s="221"/>
      <c r="FGE186" s="221"/>
      <c r="FGF186" s="221"/>
      <c r="FGG186" s="221"/>
      <c r="FGH186" s="221"/>
      <c r="FGI186" s="221"/>
      <c r="FGJ186" s="221"/>
      <c r="FGK186" s="221"/>
      <c r="FGL186" s="221"/>
      <c r="FGM186" s="221"/>
      <c r="FGN186" s="221"/>
      <c r="FGO186" s="221"/>
      <c r="FGP186" s="221"/>
      <c r="FGQ186" s="221"/>
      <c r="FGR186" s="221"/>
      <c r="FGS186" s="221"/>
      <c r="FGT186" s="221"/>
      <c r="FGU186" s="221"/>
      <c r="FGV186" s="221"/>
      <c r="FGW186" s="221"/>
      <c r="FGX186" s="221"/>
      <c r="FGY186" s="221"/>
      <c r="FGZ186" s="221"/>
      <c r="FHA186" s="221"/>
      <c r="FHB186" s="221"/>
      <c r="FHC186" s="221"/>
      <c r="FHD186" s="221"/>
      <c r="FHE186" s="221"/>
      <c r="FHF186" s="221"/>
      <c r="FHG186" s="221"/>
      <c r="FHH186" s="221"/>
      <c r="FHI186" s="221"/>
      <c r="FHJ186" s="221"/>
      <c r="FHK186" s="221"/>
      <c r="FHL186" s="221"/>
      <c r="FHM186" s="221"/>
      <c r="FHN186" s="221"/>
      <c r="FHO186" s="221"/>
      <c r="FHP186" s="221"/>
      <c r="FHQ186" s="221"/>
      <c r="FHR186" s="221"/>
      <c r="FHS186" s="221"/>
      <c r="FHT186" s="221"/>
      <c r="FHU186" s="221"/>
      <c r="FHV186" s="221"/>
      <c r="FHW186" s="221"/>
      <c r="FHX186" s="221"/>
      <c r="FHY186" s="221"/>
      <c r="FHZ186" s="221"/>
      <c r="FIA186" s="221"/>
      <c r="FIB186" s="221"/>
      <c r="FIC186" s="221"/>
      <c r="FID186" s="221"/>
      <c r="FIE186" s="221"/>
      <c r="FIF186" s="221"/>
      <c r="FIG186" s="221"/>
      <c r="FIH186" s="221"/>
      <c r="FII186" s="221"/>
      <c r="FIJ186" s="221"/>
      <c r="FIK186" s="221"/>
      <c r="FIL186" s="221"/>
      <c r="FIM186" s="221"/>
      <c r="FIN186" s="221"/>
      <c r="FIO186" s="221"/>
      <c r="FIP186" s="221"/>
      <c r="FIQ186" s="221"/>
      <c r="FIR186" s="221"/>
      <c r="FIS186" s="221"/>
      <c r="FIT186" s="221"/>
      <c r="FIU186" s="221"/>
      <c r="FIV186" s="221"/>
      <c r="FIW186" s="221"/>
      <c r="FIX186" s="221"/>
      <c r="FIY186" s="221"/>
      <c r="FIZ186" s="221"/>
      <c r="FJA186" s="221"/>
      <c r="FJB186" s="221"/>
      <c r="FJC186" s="221"/>
      <c r="FJD186" s="221"/>
      <c r="FJE186" s="221"/>
      <c r="FJF186" s="221"/>
      <c r="FJG186" s="221"/>
      <c r="FJH186" s="221"/>
      <c r="FJI186" s="221"/>
      <c r="FJJ186" s="221"/>
      <c r="FJK186" s="221"/>
      <c r="FJL186" s="221"/>
      <c r="FJM186" s="221"/>
      <c r="FJN186" s="221"/>
      <c r="FJO186" s="221"/>
      <c r="FJP186" s="221"/>
      <c r="FJQ186" s="221"/>
      <c r="FJR186" s="221"/>
      <c r="FJS186" s="221"/>
      <c r="FJT186" s="221"/>
      <c r="FJU186" s="221"/>
      <c r="FJV186" s="221"/>
      <c r="FJW186" s="221"/>
      <c r="FJX186" s="221"/>
      <c r="FJY186" s="221"/>
      <c r="FJZ186" s="221"/>
      <c r="FKA186" s="221"/>
      <c r="FKB186" s="221"/>
      <c r="FKC186" s="221"/>
      <c r="FKD186" s="221"/>
      <c r="FKE186" s="221"/>
      <c r="FKF186" s="221"/>
      <c r="FKG186" s="221"/>
      <c r="FKH186" s="221"/>
      <c r="FKI186" s="221"/>
      <c r="FKJ186" s="221"/>
      <c r="FKK186" s="221"/>
      <c r="FKL186" s="221"/>
      <c r="FKM186" s="221"/>
      <c r="FKN186" s="221"/>
      <c r="FKO186" s="221"/>
      <c r="FKP186" s="221"/>
      <c r="FKQ186" s="221"/>
      <c r="FKR186" s="221"/>
      <c r="FKS186" s="221"/>
      <c r="FKT186" s="221"/>
      <c r="FKU186" s="221"/>
      <c r="FKV186" s="221"/>
      <c r="FKW186" s="221"/>
      <c r="FKX186" s="221"/>
      <c r="FKY186" s="221"/>
      <c r="FKZ186" s="221"/>
      <c r="FLA186" s="221"/>
      <c r="FLB186" s="221"/>
      <c r="FLC186" s="221"/>
      <c r="FLD186" s="221"/>
      <c r="FLE186" s="221"/>
      <c r="FLF186" s="221"/>
      <c r="FLG186" s="221"/>
      <c r="FLH186" s="221"/>
      <c r="FLI186" s="221"/>
      <c r="FLJ186" s="221"/>
      <c r="FLK186" s="221"/>
      <c r="FLL186" s="221"/>
      <c r="FLM186" s="221"/>
      <c r="FLN186" s="221"/>
      <c r="FLO186" s="221"/>
      <c r="FLP186" s="221"/>
      <c r="FLQ186" s="221"/>
      <c r="FLR186" s="221"/>
      <c r="FLS186" s="221"/>
      <c r="FLT186" s="221"/>
      <c r="FLU186" s="221"/>
      <c r="FLV186" s="221"/>
      <c r="FLW186" s="221"/>
      <c r="FLX186" s="221"/>
      <c r="FLY186" s="221"/>
      <c r="FLZ186" s="221"/>
      <c r="FMA186" s="221"/>
      <c r="FMB186" s="221"/>
      <c r="FMC186" s="221"/>
      <c r="FMD186" s="221"/>
      <c r="FME186" s="221"/>
      <c r="FMF186" s="221"/>
      <c r="FMG186" s="221"/>
      <c r="FMH186" s="221"/>
      <c r="FMI186" s="221"/>
      <c r="FMJ186" s="221"/>
      <c r="FMK186" s="221"/>
      <c r="FML186" s="221"/>
      <c r="FMM186" s="221"/>
      <c r="FMN186" s="221"/>
      <c r="FMO186" s="221"/>
      <c r="FMP186" s="221"/>
      <c r="FMQ186" s="221"/>
      <c r="FMR186" s="221"/>
      <c r="FMS186" s="221"/>
      <c r="FMT186" s="221"/>
      <c r="FMU186" s="221"/>
      <c r="FMV186" s="221"/>
      <c r="FMW186" s="221"/>
      <c r="FMX186" s="221"/>
      <c r="FMY186" s="221"/>
      <c r="FMZ186" s="221"/>
      <c r="FNA186" s="221"/>
      <c r="FNB186" s="221"/>
      <c r="FNC186" s="221"/>
      <c r="FND186" s="221"/>
      <c r="FNE186" s="221"/>
      <c r="FNF186" s="221"/>
      <c r="FNG186" s="221"/>
      <c r="FNH186" s="221"/>
      <c r="FNI186" s="221"/>
      <c r="FNJ186" s="221"/>
      <c r="FNK186" s="221"/>
      <c r="FNL186" s="221"/>
      <c r="FNM186" s="221"/>
      <c r="FNN186" s="221"/>
      <c r="FNO186" s="221"/>
      <c r="FNP186" s="221"/>
      <c r="FNQ186" s="221"/>
      <c r="FNR186" s="221"/>
      <c r="FNS186" s="221"/>
      <c r="FNT186" s="221"/>
      <c r="FNU186" s="221"/>
      <c r="FNV186" s="221"/>
      <c r="FNW186" s="221"/>
      <c r="FNX186" s="221"/>
      <c r="FNY186" s="221"/>
      <c r="FNZ186" s="221"/>
      <c r="FOA186" s="221"/>
      <c r="FOB186" s="221"/>
      <c r="FOC186" s="221"/>
      <c r="FOD186" s="221"/>
      <c r="FOE186" s="221"/>
      <c r="FOF186" s="221"/>
      <c r="FOG186" s="221"/>
      <c r="FOH186" s="221"/>
      <c r="FOI186" s="221"/>
      <c r="FOJ186" s="221"/>
      <c r="FOK186" s="221"/>
      <c r="FOL186" s="221"/>
      <c r="FOM186" s="221"/>
      <c r="FON186" s="221"/>
      <c r="FOO186" s="221"/>
      <c r="FOP186" s="221"/>
      <c r="FOQ186" s="221"/>
      <c r="FOR186" s="221"/>
      <c r="FOS186" s="221"/>
      <c r="FOT186" s="221"/>
      <c r="FOU186" s="221"/>
      <c r="FOV186" s="221"/>
      <c r="FOW186" s="221"/>
      <c r="FOX186" s="221"/>
      <c r="FOY186" s="221"/>
      <c r="FOZ186" s="221"/>
      <c r="FPA186" s="221"/>
      <c r="FPB186" s="221"/>
      <c r="FPC186" s="221"/>
      <c r="FPD186" s="221"/>
      <c r="FPE186" s="221"/>
      <c r="FPF186" s="221"/>
      <c r="FPG186" s="221"/>
      <c r="FPH186" s="221"/>
      <c r="FPI186" s="221"/>
      <c r="FPJ186" s="221"/>
      <c r="FPK186" s="221"/>
      <c r="FPL186" s="221"/>
      <c r="FPM186" s="221"/>
      <c r="FPN186" s="221"/>
      <c r="FPO186" s="221"/>
      <c r="FPP186" s="221"/>
      <c r="FPQ186" s="221"/>
      <c r="FPR186" s="221"/>
      <c r="FPS186" s="221"/>
      <c r="FPT186" s="221"/>
      <c r="FPU186" s="221"/>
      <c r="FPV186" s="221"/>
      <c r="FPW186" s="221"/>
      <c r="FPX186" s="221"/>
      <c r="FPY186" s="221"/>
      <c r="FPZ186" s="221"/>
      <c r="FQA186" s="221"/>
      <c r="FQB186" s="221"/>
      <c r="FQC186" s="221"/>
      <c r="FQD186" s="221"/>
      <c r="FQE186" s="221"/>
      <c r="FQF186" s="221"/>
      <c r="FQG186" s="221"/>
      <c r="FQH186" s="221"/>
      <c r="FQI186" s="221"/>
      <c r="FQJ186" s="221"/>
      <c r="FQK186" s="221"/>
      <c r="FQL186" s="221"/>
      <c r="FQM186" s="221"/>
      <c r="FQN186" s="221"/>
      <c r="FQO186" s="221"/>
      <c r="FQP186" s="221"/>
      <c r="FQQ186" s="221"/>
      <c r="FQR186" s="221"/>
      <c r="FQS186" s="221"/>
      <c r="FQT186" s="221"/>
      <c r="FQU186" s="221"/>
      <c r="FQV186" s="221"/>
      <c r="FQW186" s="221"/>
      <c r="FQX186" s="221"/>
      <c r="FQY186" s="221"/>
      <c r="FQZ186" s="221"/>
      <c r="FRA186" s="221"/>
      <c r="FRB186" s="221"/>
      <c r="FRC186" s="221"/>
      <c r="FRD186" s="221"/>
      <c r="FRE186" s="221"/>
      <c r="FRF186" s="221"/>
      <c r="FRG186" s="221"/>
      <c r="FRH186" s="221"/>
      <c r="FRI186" s="221"/>
      <c r="FRJ186" s="221"/>
      <c r="FRK186" s="221"/>
      <c r="FRL186" s="221"/>
      <c r="FRM186" s="221"/>
      <c r="FRN186" s="221"/>
      <c r="FRO186" s="221"/>
      <c r="FRP186" s="221"/>
      <c r="FRQ186" s="221"/>
      <c r="FRR186" s="221"/>
      <c r="FRS186" s="221"/>
      <c r="FRT186" s="221"/>
      <c r="FRU186" s="221"/>
      <c r="FRV186" s="221"/>
      <c r="FRW186" s="221"/>
      <c r="FRX186" s="221"/>
      <c r="FRY186" s="221"/>
      <c r="FRZ186" s="221"/>
      <c r="FSA186" s="221"/>
      <c r="FSB186" s="221"/>
      <c r="FSC186" s="221"/>
      <c r="FSD186" s="221"/>
      <c r="FSE186" s="221"/>
      <c r="FSF186" s="221"/>
      <c r="FSG186" s="221"/>
      <c r="FSH186" s="221"/>
      <c r="FSI186" s="221"/>
      <c r="FSJ186" s="221"/>
      <c r="FSK186" s="221"/>
      <c r="FSL186" s="221"/>
      <c r="FSM186" s="221"/>
      <c r="FSN186" s="221"/>
      <c r="FSO186" s="221"/>
      <c r="FSP186" s="221"/>
      <c r="FSQ186" s="221"/>
      <c r="FSR186" s="221"/>
      <c r="FSS186" s="221"/>
      <c r="FST186" s="221"/>
      <c r="FSU186" s="221"/>
      <c r="FSV186" s="221"/>
      <c r="FSW186" s="221"/>
      <c r="FSX186" s="221"/>
      <c r="FSY186" s="221"/>
      <c r="FSZ186" s="221"/>
      <c r="FTA186" s="221"/>
      <c r="FTB186" s="221"/>
      <c r="FTC186" s="221"/>
      <c r="FTD186" s="221"/>
      <c r="FTE186" s="221"/>
      <c r="FTF186" s="221"/>
      <c r="FTG186" s="221"/>
      <c r="FTH186" s="221"/>
      <c r="FTI186" s="221"/>
      <c r="FTJ186" s="221"/>
      <c r="FTK186" s="221"/>
      <c r="FTL186" s="221"/>
      <c r="FTM186" s="221"/>
      <c r="FTN186" s="221"/>
      <c r="FTO186" s="221"/>
      <c r="FTP186" s="221"/>
      <c r="FTQ186" s="221"/>
      <c r="FTR186" s="221"/>
      <c r="FTS186" s="221"/>
      <c r="FTT186" s="221"/>
      <c r="FTU186" s="221"/>
      <c r="FTV186" s="221"/>
      <c r="FTW186" s="221"/>
      <c r="FTX186" s="221"/>
      <c r="FTY186" s="221"/>
      <c r="FTZ186" s="221"/>
      <c r="FUA186" s="221"/>
      <c r="FUB186" s="221"/>
      <c r="FUC186" s="221"/>
      <c r="FUD186" s="221"/>
      <c r="FUE186" s="221"/>
      <c r="FUF186" s="221"/>
      <c r="FUG186" s="221"/>
      <c r="FUH186" s="221"/>
      <c r="FUI186" s="221"/>
      <c r="FUJ186" s="221"/>
      <c r="FUK186" s="221"/>
      <c r="FUL186" s="221"/>
      <c r="FUM186" s="221"/>
      <c r="FUN186" s="221"/>
      <c r="FUO186" s="221"/>
      <c r="FUP186" s="221"/>
      <c r="FUQ186" s="221"/>
      <c r="FUR186" s="221"/>
      <c r="FUS186" s="221"/>
      <c r="FUT186" s="221"/>
      <c r="FUU186" s="221"/>
      <c r="FUV186" s="221"/>
      <c r="FUW186" s="221"/>
      <c r="FUX186" s="221"/>
      <c r="FUY186" s="221"/>
      <c r="FUZ186" s="221"/>
      <c r="FVA186" s="221"/>
      <c r="FVB186" s="221"/>
      <c r="FVC186" s="221"/>
      <c r="FVD186" s="221"/>
      <c r="FVE186" s="221"/>
      <c r="FVF186" s="221"/>
      <c r="FVG186" s="221"/>
      <c r="FVH186" s="221"/>
      <c r="FVI186" s="221"/>
      <c r="FVJ186" s="221"/>
      <c r="FVK186" s="221"/>
      <c r="FVL186" s="221"/>
      <c r="FVM186" s="221"/>
      <c r="FVN186" s="221"/>
      <c r="FVO186" s="221"/>
      <c r="FVP186" s="221"/>
      <c r="FVQ186" s="221"/>
      <c r="FVR186" s="221"/>
      <c r="FVS186" s="221"/>
      <c r="FVT186" s="221"/>
      <c r="FVU186" s="221"/>
      <c r="FVV186" s="221"/>
      <c r="FVW186" s="221"/>
      <c r="FVX186" s="221"/>
      <c r="FVY186" s="221"/>
      <c r="FVZ186" s="221"/>
      <c r="FWA186" s="221"/>
      <c r="FWB186" s="221"/>
      <c r="FWC186" s="221"/>
      <c r="FWD186" s="221"/>
      <c r="FWE186" s="221"/>
      <c r="FWF186" s="221"/>
      <c r="FWG186" s="221"/>
      <c r="FWH186" s="221"/>
      <c r="FWI186" s="221"/>
      <c r="FWJ186" s="221"/>
      <c r="FWK186" s="221"/>
      <c r="FWL186" s="221"/>
      <c r="FWM186" s="221"/>
      <c r="FWN186" s="221"/>
      <c r="FWO186" s="221"/>
      <c r="FWP186" s="221"/>
      <c r="FWQ186" s="221"/>
      <c r="FWR186" s="221"/>
      <c r="FWS186" s="221"/>
      <c r="FWT186" s="221"/>
      <c r="FWU186" s="221"/>
      <c r="FWV186" s="221"/>
      <c r="FWW186" s="221"/>
      <c r="FWX186" s="221"/>
      <c r="FWY186" s="221"/>
      <c r="FWZ186" s="221"/>
      <c r="FXA186" s="221"/>
      <c r="FXB186" s="221"/>
      <c r="FXC186" s="221"/>
      <c r="FXD186" s="221"/>
      <c r="FXE186" s="221"/>
      <c r="FXF186" s="221"/>
      <c r="FXG186" s="221"/>
      <c r="FXH186" s="221"/>
      <c r="FXI186" s="221"/>
      <c r="FXJ186" s="221"/>
      <c r="FXK186" s="221"/>
      <c r="FXL186" s="221"/>
      <c r="FXM186" s="221"/>
      <c r="FXN186" s="221"/>
      <c r="FXO186" s="221"/>
      <c r="FXP186" s="221"/>
      <c r="FXQ186" s="221"/>
      <c r="FXR186" s="221"/>
      <c r="FXS186" s="221"/>
      <c r="FXT186" s="221"/>
      <c r="FXU186" s="221"/>
      <c r="FXV186" s="221"/>
      <c r="FXW186" s="221"/>
      <c r="FXX186" s="221"/>
      <c r="FXY186" s="221"/>
      <c r="FXZ186" s="221"/>
      <c r="FYA186" s="221"/>
      <c r="FYB186" s="221"/>
      <c r="FYC186" s="221"/>
      <c r="FYD186" s="221"/>
      <c r="FYE186" s="221"/>
      <c r="FYF186" s="221"/>
      <c r="FYG186" s="221"/>
      <c r="FYH186" s="221"/>
      <c r="FYI186" s="221"/>
      <c r="FYJ186" s="221"/>
      <c r="FYK186" s="221"/>
      <c r="FYL186" s="221"/>
      <c r="FYM186" s="221"/>
      <c r="FYN186" s="221"/>
      <c r="FYO186" s="221"/>
      <c r="FYP186" s="221"/>
      <c r="FYQ186" s="221"/>
      <c r="FYR186" s="221"/>
      <c r="FYS186" s="221"/>
      <c r="FYT186" s="221"/>
      <c r="FYU186" s="221"/>
      <c r="FYV186" s="221"/>
      <c r="FYW186" s="221"/>
      <c r="FYX186" s="221"/>
      <c r="FYY186" s="221"/>
      <c r="FYZ186" s="221"/>
      <c r="FZA186" s="221"/>
      <c r="FZB186" s="221"/>
      <c r="FZC186" s="221"/>
      <c r="FZD186" s="221"/>
      <c r="FZE186" s="221"/>
      <c r="FZF186" s="221"/>
      <c r="FZG186" s="221"/>
      <c r="FZH186" s="221"/>
      <c r="FZI186" s="221"/>
      <c r="FZJ186" s="221"/>
      <c r="FZK186" s="221"/>
      <c r="FZL186" s="221"/>
      <c r="FZM186" s="221"/>
      <c r="FZN186" s="221"/>
      <c r="FZO186" s="221"/>
      <c r="FZP186" s="221"/>
      <c r="FZQ186" s="221"/>
      <c r="FZR186" s="221"/>
      <c r="FZS186" s="221"/>
      <c r="FZT186" s="221"/>
      <c r="FZU186" s="221"/>
      <c r="FZV186" s="221"/>
      <c r="FZW186" s="221"/>
      <c r="FZX186" s="221"/>
      <c r="FZY186" s="221"/>
      <c r="FZZ186" s="221"/>
      <c r="GAA186" s="221"/>
      <c r="GAB186" s="221"/>
      <c r="GAC186" s="221"/>
      <c r="GAD186" s="221"/>
      <c r="GAE186" s="221"/>
      <c r="GAF186" s="221"/>
      <c r="GAG186" s="221"/>
      <c r="GAH186" s="221"/>
      <c r="GAI186" s="221"/>
      <c r="GAJ186" s="221"/>
      <c r="GAK186" s="221"/>
      <c r="GAL186" s="221"/>
      <c r="GAM186" s="221"/>
      <c r="GAN186" s="221"/>
      <c r="GAO186" s="221"/>
      <c r="GAP186" s="221"/>
      <c r="GAQ186" s="221"/>
      <c r="GAR186" s="221"/>
      <c r="GAS186" s="221"/>
      <c r="GAT186" s="221"/>
      <c r="GAU186" s="221"/>
      <c r="GAV186" s="221"/>
      <c r="GAW186" s="221"/>
      <c r="GAX186" s="221"/>
      <c r="GAY186" s="221"/>
      <c r="GAZ186" s="221"/>
      <c r="GBA186" s="221"/>
      <c r="GBB186" s="221"/>
      <c r="GBC186" s="221"/>
      <c r="GBD186" s="221"/>
      <c r="GBE186" s="221"/>
      <c r="GBF186" s="221"/>
      <c r="GBG186" s="221"/>
      <c r="GBH186" s="221"/>
      <c r="GBI186" s="221"/>
      <c r="GBJ186" s="221"/>
      <c r="GBK186" s="221"/>
      <c r="GBL186" s="221"/>
      <c r="GBM186" s="221"/>
      <c r="GBN186" s="221"/>
      <c r="GBO186" s="221"/>
      <c r="GBP186" s="221"/>
      <c r="GBQ186" s="221"/>
      <c r="GBR186" s="221"/>
      <c r="GBS186" s="221"/>
      <c r="GBT186" s="221"/>
      <c r="GBU186" s="221"/>
      <c r="GBV186" s="221"/>
      <c r="GBW186" s="221"/>
      <c r="GBX186" s="221"/>
      <c r="GBY186" s="221"/>
      <c r="GBZ186" s="221"/>
      <c r="GCA186" s="221"/>
      <c r="GCB186" s="221"/>
      <c r="GCC186" s="221"/>
      <c r="GCD186" s="221"/>
      <c r="GCE186" s="221"/>
      <c r="GCF186" s="221"/>
      <c r="GCG186" s="221"/>
      <c r="GCH186" s="221"/>
      <c r="GCI186" s="221"/>
      <c r="GCJ186" s="221"/>
      <c r="GCK186" s="221"/>
      <c r="GCL186" s="221"/>
      <c r="GCM186" s="221"/>
      <c r="GCN186" s="221"/>
      <c r="GCO186" s="221"/>
      <c r="GCP186" s="221"/>
      <c r="GCQ186" s="221"/>
      <c r="GCR186" s="221"/>
      <c r="GCS186" s="221"/>
      <c r="GCT186" s="221"/>
      <c r="GCU186" s="221"/>
      <c r="GCV186" s="221"/>
      <c r="GCW186" s="221"/>
      <c r="GCX186" s="221"/>
      <c r="GCY186" s="221"/>
      <c r="GCZ186" s="221"/>
      <c r="GDA186" s="221"/>
      <c r="GDB186" s="221"/>
      <c r="GDC186" s="221"/>
      <c r="GDD186" s="221"/>
      <c r="GDE186" s="221"/>
      <c r="GDF186" s="221"/>
      <c r="GDG186" s="221"/>
      <c r="GDH186" s="221"/>
      <c r="GDI186" s="221"/>
      <c r="GDJ186" s="221"/>
      <c r="GDK186" s="221"/>
      <c r="GDL186" s="221"/>
      <c r="GDM186" s="221"/>
      <c r="GDN186" s="221"/>
      <c r="GDO186" s="221"/>
      <c r="GDP186" s="221"/>
      <c r="GDQ186" s="221"/>
      <c r="GDR186" s="221"/>
      <c r="GDS186" s="221"/>
      <c r="GDT186" s="221"/>
      <c r="GDU186" s="221"/>
      <c r="GDV186" s="221"/>
      <c r="GDW186" s="221"/>
      <c r="GDX186" s="221"/>
      <c r="GDY186" s="221"/>
      <c r="GDZ186" s="221"/>
      <c r="GEA186" s="221"/>
      <c r="GEB186" s="221"/>
      <c r="GEC186" s="221"/>
      <c r="GED186" s="221"/>
      <c r="GEE186" s="221"/>
      <c r="GEF186" s="221"/>
      <c r="GEG186" s="221"/>
      <c r="GEH186" s="221"/>
      <c r="GEI186" s="221"/>
      <c r="GEJ186" s="221"/>
      <c r="GEK186" s="221"/>
      <c r="GEL186" s="221"/>
      <c r="GEM186" s="221"/>
      <c r="GEN186" s="221"/>
      <c r="GEO186" s="221"/>
      <c r="GEP186" s="221"/>
      <c r="GEQ186" s="221"/>
      <c r="GER186" s="221"/>
      <c r="GES186" s="221"/>
      <c r="GET186" s="221"/>
      <c r="GEU186" s="221"/>
      <c r="GEV186" s="221"/>
      <c r="GEW186" s="221"/>
      <c r="GEX186" s="221"/>
      <c r="GEY186" s="221"/>
      <c r="GEZ186" s="221"/>
      <c r="GFA186" s="221"/>
      <c r="GFB186" s="221"/>
      <c r="GFC186" s="221"/>
      <c r="GFD186" s="221"/>
      <c r="GFE186" s="221"/>
      <c r="GFF186" s="221"/>
      <c r="GFG186" s="221"/>
      <c r="GFH186" s="221"/>
      <c r="GFI186" s="221"/>
      <c r="GFJ186" s="221"/>
      <c r="GFK186" s="221"/>
      <c r="GFL186" s="221"/>
      <c r="GFM186" s="221"/>
      <c r="GFN186" s="221"/>
      <c r="GFO186" s="221"/>
      <c r="GFP186" s="221"/>
      <c r="GFQ186" s="221"/>
      <c r="GFR186" s="221"/>
      <c r="GFS186" s="221"/>
      <c r="GFT186" s="221"/>
      <c r="GFU186" s="221"/>
      <c r="GFV186" s="221"/>
      <c r="GFW186" s="221"/>
      <c r="GFX186" s="221"/>
      <c r="GFY186" s="221"/>
      <c r="GFZ186" s="221"/>
      <c r="GGA186" s="221"/>
      <c r="GGB186" s="221"/>
      <c r="GGC186" s="221"/>
      <c r="GGD186" s="221"/>
      <c r="GGE186" s="221"/>
      <c r="GGF186" s="221"/>
      <c r="GGG186" s="221"/>
      <c r="GGH186" s="221"/>
      <c r="GGI186" s="221"/>
      <c r="GGJ186" s="221"/>
      <c r="GGK186" s="221"/>
      <c r="GGL186" s="221"/>
      <c r="GGM186" s="221"/>
      <c r="GGN186" s="221"/>
      <c r="GGO186" s="221"/>
      <c r="GGP186" s="221"/>
      <c r="GGQ186" s="221"/>
      <c r="GGR186" s="221"/>
      <c r="GGS186" s="221"/>
      <c r="GGT186" s="221"/>
      <c r="GGU186" s="221"/>
      <c r="GGV186" s="221"/>
      <c r="GGW186" s="221"/>
      <c r="GGX186" s="221"/>
      <c r="GGY186" s="221"/>
      <c r="GGZ186" s="221"/>
      <c r="GHA186" s="221"/>
      <c r="GHB186" s="221"/>
      <c r="GHC186" s="221"/>
      <c r="GHD186" s="221"/>
      <c r="GHE186" s="221"/>
      <c r="GHF186" s="221"/>
      <c r="GHG186" s="221"/>
      <c r="GHH186" s="221"/>
      <c r="GHI186" s="221"/>
      <c r="GHJ186" s="221"/>
      <c r="GHK186" s="221"/>
      <c r="GHL186" s="221"/>
      <c r="GHM186" s="221"/>
      <c r="GHN186" s="221"/>
      <c r="GHO186" s="221"/>
      <c r="GHP186" s="221"/>
      <c r="GHQ186" s="221"/>
      <c r="GHR186" s="221"/>
      <c r="GHS186" s="221"/>
      <c r="GHT186" s="221"/>
      <c r="GHU186" s="221"/>
      <c r="GHV186" s="221"/>
      <c r="GHW186" s="221"/>
      <c r="GHX186" s="221"/>
      <c r="GHY186" s="221"/>
      <c r="GHZ186" s="221"/>
      <c r="GIA186" s="221"/>
      <c r="GIB186" s="221"/>
      <c r="GIC186" s="221"/>
      <c r="GID186" s="221"/>
      <c r="GIE186" s="221"/>
      <c r="GIF186" s="221"/>
      <c r="GIG186" s="221"/>
      <c r="GIH186" s="221"/>
      <c r="GII186" s="221"/>
      <c r="GIJ186" s="221"/>
      <c r="GIK186" s="221"/>
      <c r="GIL186" s="221"/>
      <c r="GIM186" s="221"/>
      <c r="GIN186" s="221"/>
      <c r="GIO186" s="221"/>
      <c r="GIP186" s="221"/>
      <c r="GIQ186" s="221"/>
      <c r="GIR186" s="221"/>
      <c r="GIS186" s="221"/>
      <c r="GIT186" s="221"/>
      <c r="GIU186" s="221"/>
      <c r="GIV186" s="221"/>
      <c r="GIW186" s="221"/>
      <c r="GIX186" s="221"/>
      <c r="GIY186" s="221"/>
      <c r="GIZ186" s="221"/>
      <c r="GJA186" s="221"/>
      <c r="GJB186" s="221"/>
      <c r="GJC186" s="221"/>
      <c r="GJD186" s="221"/>
      <c r="GJE186" s="221"/>
      <c r="GJF186" s="221"/>
      <c r="GJG186" s="221"/>
      <c r="GJH186" s="221"/>
      <c r="GJI186" s="221"/>
      <c r="GJJ186" s="221"/>
      <c r="GJK186" s="221"/>
      <c r="GJL186" s="221"/>
      <c r="GJM186" s="221"/>
      <c r="GJN186" s="221"/>
      <c r="GJO186" s="221"/>
      <c r="GJP186" s="221"/>
      <c r="GJQ186" s="221"/>
      <c r="GJR186" s="221"/>
      <c r="GJS186" s="221"/>
      <c r="GJT186" s="221"/>
      <c r="GJU186" s="221"/>
      <c r="GJV186" s="221"/>
      <c r="GJW186" s="221"/>
      <c r="GJX186" s="221"/>
      <c r="GJY186" s="221"/>
      <c r="GJZ186" s="221"/>
      <c r="GKA186" s="221"/>
      <c r="GKB186" s="221"/>
      <c r="GKC186" s="221"/>
      <c r="GKD186" s="221"/>
      <c r="GKE186" s="221"/>
      <c r="GKF186" s="221"/>
      <c r="GKG186" s="221"/>
      <c r="GKH186" s="221"/>
      <c r="GKI186" s="221"/>
      <c r="GKJ186" s="221"/>
      <c r="GKK186" s="221"/>
      <c r="GKL186" s="221"/>
      <c r="GKM186" s="221"/>
      <c r="GKN186" s="221"/>
      <c r="GKO186" s="221"/>
      <c r="GKP186" s="221"/>
      <c r="GKQ186" s="221"/>
      <c r="GKR186" s="221"/>
      <c r="GKS186" s="221"/>
      <c r="GKT186" s="221"/>
      <c r="GKU186" s="221"/>
      <c r="GKV186" s="221"/>
      <c r="GKW186" s="221"/>
      <c r="GKX186" s="221"/>
      <c r="GKY186" s="221"/>
      <c r="GKZ186" s="221"/>
      <c r="GLA186" s="221"/>
      <c r="GLB186" s="221"/>
      <c r="GLC186" s="221"/>
      <c r="GLD186" s="221"/>
      <c r="GLE186" s="221"/>
      <c r="GLF186" s="221"/>
      <c r="GLG186" s="221"/>
      <c r="GLH186" s="221"/>
      <c r="GLI186" s="221"/>
      <c r="GLJ186" s="221"/>
      <c r="GLK186" s="221"/>
      <c r="GLL186" s="221"/>
      <c r="GLM186" s="221"/>
      <c r="GLN186" s="221"/>
      <c r="GLO186" s="221"/>
      <c r="GLP186" s="221"/>
      <c r="GLQ186" s="221"/>
      <c r="GLR186" s="221"/>
      <c r="GLS186" s="221"/>
      <c r="GLT186" s="221"/>
      <c r="GLU186" s="221"/>
      <c r="GLV186" s="221"/>
      <c r="GLW186" s="221"/>
      <c r="GLX186" s="221"/>
      <c r="GLY186" s="221"/>
      <c r="GLZ186" s="221"/>
      <c r="GMA186" s="221"/>
      <c r="GMB186" s="221"/>
      <c r="GMC186" s="221"/>
      <c r="GMD186" s="221"/>
      <c r="GME186" s="221"/>
      <c r="GMF186" s="221"/>
      <c r="GMG186" s="221"/>
      <c r="GMH186" s="221"/>
      <c r="GMI186" s="221"/>
      <c r="GMJ186" s="221"/>
      <c r="GMK186" s="221"/>
      <c r="GML186" s="221"/>
      <c r="GMM186" s="221"/>
      <c r="GMN186" s="221"/>
      <c r="GMO186" s="221"/>
      <c r="GMP186" s="221"/>
      <c r="GMQ186" s="221"/>
      <c r="GMR186" s="221"/>
      <c r="GMS186" s="221"/>
      <c r="GMT186" s="221"/>
      <c r="GMU186" s="221"/>
      <c r="GMV186" s="221"/>
      <c r="GMW186" s="221"/>
      <c r="GMX186" s="221"/>
      <c r="GMY186" s="221"/>
      <c r="GMZ186" s="221"/>
      <c r="GNA186" s="221"/>
      <c r="GNB186" s="221"/>
      <c r="GNC186" s="221"/>
      <c r="GND186" s="221"/>
      <c r="GNE186" s="221"/>
      <c r="GNF186" s="221"/>
      <c r="GNG186" s="221"/>
      <c r="GNH186" s="221"/>
      <c r="GNI186" s="221"/>
      <c r="GNJ186" s="221"/>
      <c r="GNK186" s="221"/>
      <c r="GNL186" s="221"/>
      <c r="GNM186" s="221"/>
      <c r="GNN186" s="221"/>
      <c r="GNO186" s="221"/>
      <c r="GNP186" s="221"/>
      <c r="GNQ186" s="221"/>
      <c r="GNR186" s="221"/>
      <c r="GNS186" s="221"/>
      <c r="GNT186" s="221"/>
      <c r="GNU186" s="221"/>
      <c r="GNV186" s="221"/>
      <c r="GNW186" s="221"/>
      <c r="GNX186" s="221"/>
      <c r="GNY186" s="221"/>
      <c r="GNZ186" s="221"/>
      <c r="GOA186" s="221"/>
      <c r="GOB186" s="221"/>
      <c r="GOC186" s="221"/>
      <c r="GOD186" s="221"/>
      <c r="GOE186" s="221"/>
      <c r="GOF186" s="221"/>
      <c r="GOG186" s="221"/>
      <c r="GOH186" s="221"/>
      <c r="GOI186" s="221"/>
      <c r="GOJ186" s="221"/>
      <c r="GOK186" s="221"/>
      <c r="GOL186" s="221"/>
      <c r="GOM186" s="221"/>
      <c r="GON186" s="221"/>
      <c r="GOO186" s="221"/>
      <c r="GOP186" s="221"/>
      <c r="GOQ186" s="221"/>
      <c r="GOR186" s="221"/>
      <c r="GOS186" s="221"/>
      <c r="GOT186" s="221"/>
      <c r="GOU186" s="221"/>
      <c r="GOV186" s="221"/>
      <c r="GOW186" s="221"/>
      <c r="GOX186" s="221"/>
      <c r="GOY186" s="221"/>
      <c r="GOZ186" s="221"/>
      <c r="GPA186" s="221"/>
      <c r="GPB186" s="221"/>
      <c r="GPC186" s="221"/>
      <c r="GPD186" s="221"/>
      <c r="GPE186" s="221"/>
      <c r="GPF186" s="221"/>
      <c r="GPG186" s="221"/>
      <c r="GPH186" s="221"/>
      <c r="GPI186" s="221"/>
      <c r="GPJ186" s="221"/>
      <c r="GPK186" s="221"/>
      <c r="GPL186" s="221"/>
      <c r="GPM186" s="221"/>
      <c r="GPN186" s="221"/>
      <c r="GPO186" s="221"/>
      <c r="GPP186" s="221"/>
      <c r="GPQ186" s="221"/>
      <c r="GPR186" s="221"/>
      <c r="GPS186" s="221"/>
      <c r="GPT186" s="221"/>
      <c r="GPU186" s="221"/>
      <c r="GPV186" s="221"/>
      <c r="GPW186" s="221"/>
      <c r="GPX186" s="221"/>
      <c r="GPY186" s="221"/>
      <c r="GPZ186" s="221"/>
      <c r="GQA186" s="221"/>
      <c r="GQB186" s="221"/>
      <c r="GQC186" s="221"/>
      <c r="GQD186" s="221"/>
      <c r="GQE186" s="221"/>
      <c r="GQF186" s="221"/>
      <c r="GQG186" s="221"/>
      <c r="GQH186" s="221"/>
      <c r="GQI186" s="221"/>
      <c r="GQJ186" s="221"/>
      <c r="GQK186" s="221"/>
      <c r="GQL186" s="221"/>
      <c r="GQM186" s="221"/>
      <c r="GQN186" s="221"/>
      <c r="GQO186" s="221"/>
      <c r="GQP186" s="221"/>
      <c r="GQQ186" s="221"/>
      <c r="GQR186" s="221"/>
      <c r="GQS186" s="221"/>
      <c r="GQT186" s="221"/>
      <c r="GQU186" s="221"/>
      <c r="GQV186" s="221"/>
      <c r="GQW186" s="221"/>
      <c r="GQX186" s="221"/>
      <c r="GQY186" s="221"/>
      <c r="GQZ186" s="221"/>
      <c r="GRA186" s="221"/>
      <c r="GRB186" s="221"/>
      <c r="GRC186" s="221"/>
      <c r="GRD186" s="221"/>
      <c r="GRE186" s="221"/>
      <c r="GRF186" s="221"/>
      <c r="GRG186" s="221"/>
      <c r="GRH186" s="221"/>
      <c r="GRI186" s="221"/>
      <c r="GRJ186" s="221"/>
      <c r="GRK186" s="221"/>
      <c r="GRL186" s="221"/>
      <c r="GRM186" s="221"/>
      <c r="GRN186" s="221"/>
      <c r="GRO186" s="221"/>
      <c r="GRP186" s="221"/>
      <c r="GRQ186" s="221"/>
      <c r="GRR186" s="221"/>
      <c r="GRS186" s="221"/>
      <c r="GRT186" s="221"/>
      <c r="GRU186" s="221"/>
      <c r="GRV186" s="221"/>
      <c r="GRW186" s="221"/>
      <c r="GRX186" s="221"/>
      <c r="GRY186" s="221"/>
      <c r="GRZ186" s="221"/>
      <c r="GSA186" s="221"/>
      <c r="GSB186" s="221"/>
      <c r="GSC186" s="221"/>
      <c r="GSD186" s="221"/>
      <c r="GSE186" s="221"/>
      <c r="GSF186" s="221"/>
      <c r="GSG186" s="221"/>
      <c r="GSH186" s="221"/>
      <c r="GSI186" s="221"/>
      <c r="GSJ186" s="221"/>
      <c r="GSK186" s="221"/>
      <c r="GSL186" s="221"/>
      <c r="GSM186" s="221"/>
      <c r="GSN186" s="221"/>
      <c r="GSO186" s="221"/>
      <c r="GSP186" s="221"/>
      <c r="GSQ186" s="221"/>
      <c r="GSR186" s="221"/>
      <c r="GSS186" s="221"/>
      <c r="GST186" s="221"/>
      <c r="GSU186" s="221"/>
      <c r="GSV186" s="221"/>
      <c r="GSW186" s="221"/>
      <c r="GSX186" s="221"/>
      <c r="GSY186" s="221"/>
      <c r="GSZ186" s="221"/>
      <c r="GTA186" s="221"/>
      <c r="GTB186" s="221"/>
      <c r="GTC186" s="221"/>
      <c r="GTD186" s="221"/>
      <c r="GTE186" s="221"/>
      <c r="GTF186" s="221"/>
      <c r="GTG186" s="221"/>
      <c r="GTH186" s="221"/>
      <c r="GTI186" s="221"/>
      <c r="GTJ186" s="221"/>
      <c r="GTK186" s="221"/>
      <c r="GTL186" s="221"/>
      <c r="GTM186" s="221"/>
      <c r="GTN186" s="221"/>
      <c r="GTO186" s="221"/>
      <c r="GTP186" s="221"/>
      <c r="GTQ186" s="221"/>
      <c r="GTR186" s="221"/>
      <c r="GTS186" s="221"/>
      <c r="GTT186" s="221"/>
      <c r="GTU186" s="221"/>
      <c r="GTV186" s="221"/>
      <c r="GTW186" s="221"/>
      <c r="GTX186" s="221"/>
      <c r="GTY186" s="221"/>
      <c r="GTZ186" s="221"/>
      <c r="GUA186" s="221"/>
      <c r="GUB186" s="221"/>
      <c r="GUC186" s="221"/>
      <c r="GUD186" s="221"/>
      <c r="GUE186" s="221"/>
      <c r="GUF186" s="221"/>
      <c r="GUG186" s="221"/>
      <c r="GUH186" s="221"/>
      <c r="GUI186" s="221"/>
      <c r="GUJ186" s="221"/>
      <c r="GUK186" s="221"/>
      <c r="GUL186" s="221"/>
      <c r="GUM186" s="221"/>
      <c r="GUN186" s="221"/>
      <c r="GUO186" s="221"/>
      <c r="GUP186" s="221"/>
      <c r="GUQ186" s="221"/>
      <c r="GUR186" s="221"/>
      <c r="GUS186" s="221"/>
      <c r="GUT186" s="221"/>
      <c r="GUU186" s="221"/>
      <c r="GUV186" s="221"/>
      <c r="GUW186" s="221"/>
      <c r="GUX186" s="221"/>
      <c r="GUY186" s="221"/>
      <c r="GUZ186" s="221"/>
      <c r="GVA186" s="221"/>
      <c r="GVB186" s="221"/>
      <c r="GVC186" s="221"/>
      <c r="GVD186" s="221"/>
      <c r="GVE186" s="221"/>
      <c r="GVF186" s="221"/>
      <c r="GVG186" s="221"/>
      <c r="GVH186" s="221"/>
      <c r="GVI186" s="221"/>
      <c r="GVJ186" s="221"/>
      <c r="GVK186" s="221"/>
      <c r="GVL186" s="221"/>
      <c r="GVM186" s="221"/>
      <c r="GVN186" s="221"/>
      <c r="GVO186" s="221"/>
      <c r="GVP186" s="221"/>
      <c r="GVQ186" s="221"/>
      <c r="GVR186" s="221"/>
      <c r="GVS186" s="221"/>
      <c r="GVT186" s="221"/>
      <c r="GVU186" s="221"/>
      <c r="GVV186" s="221"/>
      <c r="GVW186" s="221"/>
      <c r="GVX186" s="221"/>
      <c r="GVY186" s="221"/>
      <c r="GVZ186" s="221"/>
      <c r="GWA186" s="221"/>
      <c r="GWB186" s="221"/>
      <c r="GWC186" s="221"/>
      <c r="GWD186" s="221"/>
      <c r="GWE186" s="221"/>
      <c r="GWF186" s="221"/>
      <c r="GWG186" s="221"/>
      <c r="GWH186" s="221"/>
      <c r="GWI186" s="221"/>
      <c r="GWJ186" s="221"/>
      <c r="GWK186" s="221"/>
      <c r="GWL186" s="221"/>
      <c r="GWM186" s="221"/>
      <c r="GWN186" s="221"/>
      <c r="GWO186" s="221"/>
      <c r="GWP186" s="221"/>
      <c r="GWQ186" s="221"/>
      <c r="GWR186" s="221"/>
      <c r="GWS186" s="221"/>
      <c r="GWT186" s="221"/>
      <c r="GWU186" s="221"/>
      <c r="GWV186" s="221"/>
      <c r="GWW186" s="221"/>
      <c r="GWX186" s="221"/>
      <c r="GWY186" s="221"/>
      <c r="GWZ186" s="221"/>
      <c r="GXA186" s="221"/>
      <c r="GXB186" s="221"/>
      <c r="GXC186" s="221"/>
      <c r="GXD186" s="221"/>
      <c r="GXE186" s="221"/>
      <c r="GXF186" s="221"/>
      <c r="GXG186" s="221"/>
      <c r="GXH186" s="221"/>
      <c r="GXI186" s="221"/>
      <c r="GXJ186" s="221"/>
      <c r="GXK186" s="221"/>
      <c r="GXL186" s="221"/>
      <c r="GXM186" s="221"/>
      <c r="GXN186" s="221"/>
      <c r="GXO186" s="221"/>
      <c r="GXP186" s="221"/>
      <c r="GXQ186" s="221"/>
      <c r="GXR186" s="221"/>
      <c r="GXS186" s="221"/>
      <c r="GXT186" s="221"/>
      <c r="GXU186" s="221"/>
      <c r="GXV186" s="221"/>
      <c r="GXW186" s="221"/>
      <c r="GXX186" s="221"/>
      <c r="GXY186" s="221"/>
      <c r="GXZ186" s="221"/>
      <c r="GYA186" s="221"/>
      <c r="GYB186" s="221"/>
      <c r="GYC186" s="221"/>
      <c r="GYD186" s="221"/>
      <c r="GYE186" s="221"/>
      <c r="GYF186" s="221"/>
      <c r="GYG186" s="221"/>
      <c r="GYH186" s="221"/>
      <c r="GYI186" s="221"/>
      <c r="GYJ186" s="221"/>
      <c r="GYK186" s="221"/>
      <c r="GYL186" s="221"/>
      <c r="GYM186" s="221"/>
      <c r="GYN186" s="221"/>
      <c r="GYO186" s="221"/>
      <c r="GYP186" s="221"/>
      <c r="GYQ186" s="221"/>
      <c r="GYR186" s="221"/>
      <c r="GYS186" s="221"/>
      <c r="GYT186" s="221"/>
      <c r="GYU186" s="221"/>
      <c r="GYV186" s="221"/>
      <c r="GYW186" s="221"/>
      <c r="GYX186" s="221"/>
      <c r="GYY186" s="221"/>
      <c r="GYZ186" s="221"/>
      <c r="GZA186" s="221"/>
      <c r="GZB186" s="221"/>
      <c r="GZC186" s="221"/>
      <c r="GZD186" s="221"/>
      <c r="GZE186" s="221"/>
      <c r="GZF186" s="221"/>
      <c r="GZG186" s="221"/>
      <c r="GZH186" s="221"/>
      <c r="GZI186" s="221"/>
      <c r="GZJ186" s="221"/>
      <c r="GZK186" s="221"/>
      <c r="GZL186" s="221"/>
      <c r="GZM186" s="221"/>
      <c r="GZN186" s="221"/>
      <c r="GZO186" s="221"/>
      <c r="GZP186" s="221"/>
      <c r="GZQ186" s="221"/>
      <c r="GZR186" s="221"/>
      <c r="GZS186" s="221"/>
      <c r="GZT186" s="221"/>
      <c r="GZU186" s="221"/>
      <c r="GZV186" s="221"/>
      <c r="GZW186" s="221"/>
      <c r="GZX186" s="221"/>
      <c r="GZY186" s="221"/>
      <c r="GZZ186" s="221"/>
      <c r="HAA186" s="221"/>
      <c r="HAB186" s="221"/>
      <c r="HAC186" s="221"/>
      <c r="HAD186" s="221"/>
      <c r="HAE186" s="221"/>
      <c r="HAF186" s="221"/>
      <c r="HAG186" s="221"/>
      <c r="HAH186" s="221"/>
      <c r="HAI186" s="221"/>
      <c r="HAJ186" s="221"/>
      <c r="HAK186" s="221"/>
      <c r="HAL186" s="221"/>
      <c r="HAM186" s="221"/>
      <c r="HAN186" s="221"/>
      <c r="HAO186" s="221"/>
      <c r="HAP186" s="221"/>
      <c r="HAQ186" s="221"/>
      <c r="HAR186" s="221"/>
      <c r="HAS186" s="221"/>
      <c r="HAT186" s="221"/>
      <c r="HAU186" s="221"/>
      <c r="HAV186" s="221"/>
      <c r="HAW186" s="221"/>
      <c r="HAX186" s="221"/>
      <c r="HAY186" s="221"/>
      <c r="HAZ186" s="221"/>
      <c r="HBA186" s="221"/>
      <c r="HBB186" s="221"/>
      <c r="HBC186" s="221"/>
      <c r="HBD186" s="221"/>
      <c r="HBE186" s="221"/>
      <c r="HBF186" s="221"/>
      <c r="HBG186" s="221"/>
      <c r="HBH186" s="221"/>
      <c r="HBI186" s="221"/>
      <c r="HBJ186" s="221"/>
      <c r="HBK186" s="221"/>
      <c r="HBL186" s="221"/>
      <c r="HBM186" s="221"/>
      <c r="HBN186" s="221"/>
      <c r="HBO186" s="221"/>
      <c r="HBP186" s="221"/>
      <c r="HBQ186" s="221"/>
      <c r="HBR186" s="221"/>
      <c r="HBS186" s="221"/>
      <c r="HBT186" s="221"/>
      <c r="HBU186" s="221"/>
      <c r="HBV186" s="221"/>
      <c r="HBW186" s="221"/>
      <c r="HBX186" s="221"/>
      <c r="HBY186" s="221"/>
      <c r="HBZ186" s="221"/>
      <c r="HCA186" s="221"/>
      <c r="HCB186" s="221"/>
      <c r="HCC186" s="221"/>
      <c r="HCD186" s="221"/>
      <c r="HCE186" s="221"/>
      <c r="HCF186" s="221"/>
      <c r="HCG186" s="221"/>
      <c r="HCH186" s="221"/>
      <c r="HCI186" s="221"/>
      <c r="HCJ186" s="221"/>
      <c r="HCK186" s="221"/>
      <c r="HCL186" s="221"/>
      <c r="HCM186" s="221"/>
      <c r="HCN186" s="221"/>
      <c r="HCO186" s="221"/>
      <c r="HCP186" s="221"/>
      <c r="HCQ186" s="221"/>
      <c r="HCR186" s="221"/>
      <c r="HCS186" s="221"/>
      <c r="HCT186" s="221"/>
      <c r="HCU186" s="221"/>
      <c r="HCV186" s="221"/>
      <c r="HCW186" s="221"/>
      <c r="HCX186" s="221"/>
      <c r="HCY186" s="221"/>
      <c r="HCZ186" s="221"/>
      <c r="HDA186" s="221"/>
      <c r="HDB186" s="221"/>
      <c r="HDC186" s="221"/>
      <c r="HDD186" s="221"/>
      <c r="HDE186" s="221"/>
      <c r="HDF186" s="221"/>
      <c r="HDG186" s="221"/>
      <c r="HDH186" s="221"/>
      <c r="HDI186" s="221"/>
      <c r="HDJ186" s="221"/>
      <c r="HDK186" s="221"/>
      <c r="HDL186" s="221"/>
      <c r="HDM186" s="221"/>
      <c r="HDN186" s="221"/>
      <c r="HDO186" s="221"/>
      <c r="HDP186" s="221"/>
      <c r="HDQ186" s="221"/>
      <c r="HDR186" s="221"/>
      <c r="HDS186" s="221"/>
      <c r="HDT186" s="221"/>
      <c r="HDU186" s="221"/>
      <c r="HDV186" s="221"/>
      <c r="HDW186" s="221"/>
      <c r="HDX186" s="221"/>
      <c r="HDY186" s="221"/>
      <c r="HDZ186" s="221"/>
      <c r="HEA186" s="221"/>
      <c r="HEB186" s="221"/>
      <c r="HEC186" s="221"/>
      <c r="HED186" s="221"/>
      <c r="HEE186" s="221"/>
      <c r="HEF186" s="221"/>
      <c r="HEG186" s="221"/>
      <c r="HEH186" s="221"/>
      <c r="HEI186" s="221"/>
      <c r="HEJ186" s="221"/>
      <c r="HEK186" s="221"/>
      <c r="HEL186" s="221"/>
      <c r="HEM186" s="221"/>
      <c r="HEN186" s="221"/>
      <c r="HEO186" s="221"/>
      <c r="HEP186" s="221"/>
      <c r="HEQ186" s="221"/>
      <c r="HER186" s="221"/>
      <c r="HES186" s="221"/>
      <c r="HET186" s="221"/>
      <c r="HEU186" s="221"/>
      <c r="HEV186" s="221"/>
      <c r="HEW186" s="221"/>
      <c r="HEX186" s="221"/>
      <c r="HEY186" s="221"/>
      <c r="HEZ186" s="221"/>
      <c r="HFA186" s="221"/>
      <c r="HFB186" s="221"/>
      <c r="HFC186" s="221"/>
      <c r="HFD186" s="221"/>
      <c r="HFE186" s="221"/>
      <c r="HFF186" s="221"/>
      <c r="HFG186" s="221"/>
      <c r="HFH186" s="221"/>
      <c r="HFI186" s="221"/>
      <c r="HFJ186" s="221"/>
      <c r="HFK186" s="221"/>
      <c r="HFL186" s="221"/>
      <c r="HFM186" s="221"/>
      <c r="HFN186" s="221"/>
      <c r="HFO186" s="221"/>
      <c r="HFP186" s="221"/>
      <c r="HFQ186" s="221"/>
      <c r="HFR186" s="221"/>
      <c r="HFS186" s="221"/>
      <c r="HFT186" s="221"/>
      <c r="HFU186" s="221"/>
      <c r="HFV186" s="221"/>
      <c r="HFW186" s="221"/>
      <c r="HFX186" s="221"/>
      <c r="HFY186" s="221"/>
      <c r="HFZ186" s="221"/>
      <c r="HGA186" s="221"/>
      <c r="HGB186" s="221"/>
      <c r="HGC186" s="221"/>
      <c r="HGD186" s="221"/>
      <c r="HGE186" s="221"/>
      <c r="HGF186" s="221"/>
      <c r="HGG186" s="221"/>
      <c r="HGH186" s="221"/>
      <c r="HGI186" s="221"/>
      <c r="HGJ186" s="221"/>
      <c r="HGK186" s="221"/>
      <c r="HGL186" s="221"/>
      <c r="HGM186" s="221"/>
      <c r="HGN186" s="221"/>
      <c r="HGO186" s="221"/>
      <c r="HGP186" s="221"/>
      <c r="HGQ186" s="221"/>
      <c r="HGR186" s="221"/>
      <c r="HGS186" s="221"/>
      <c r="HGT186" s="221"/>
      <c r="HGU186" s="221"/>
      <c r="HGV186" s="221"/>
      <c r="HGW186" s="221"/>
      <c r="HGX186" s="221"/>
      <c r="HGY186" s="221"/>
      <c r="HGZ186" s="221"/>
      <c r="HHA186" s="221"/>
      <c r="HHB186" s="221"/>
      <c r="HHC186" s="221"/>
      <c r="HHD186" s="221"/>
      <c r="HHE186" s="221"/>
      <c r="HHF186" s="221"/>
      <c r="HHG186" s="221"/>
      <c r="HHH186" s="221"/>
      <c r="HHI186" s="221"/>
      <c r="HHJ186" s="221"/>
      <c r="HHK186" s="221"/>
      <c r="HHL186" s="221"/>
      <c r="HHM186" s="221"/>
      <c r="HHN186" s="221"/>
      <c r="HHO186" s="221"/>
      <c r="HHP186" s="221"/>
      <c r="HHQ186" s="221"/>
      <c r="HHR186" s="221"/>
      <c r="HHS186" s="221"/>
      <c r="HHT186" s="221"/>
      <c r="HHU186" s="221"/>
      <c r="HHV186" s="221"/>
      <c r="HHW186" s="221"/>
      <c r="HHX186" s="221"/>
      <c r="HHY186" s="221"/>
      <c r="HHZ186" s="221"/>
      <c r="HIA186" s="221"/>
      <c r="HIB186" s="221"/>
      <c r="HIC186" s="221"/>
      <c r="HID186" s="221"/>
      <c r="HIE186" s="221"/>
      <c r="HIF186" s="221"/>
      <c r="HIG186" s="221"/>
      <c r="HIH186" s="221"/>
      <c r="HII186" s="221"/>
      <c r="HIJ186" s="221"/>
      <c r="HIK186" s="221"/>
      <c r="HIL186" s="221"/>
      <c r="HIM186" s="221"/>
      <c r="HIN186" s="221"/>
      <c r="HIO186" s="221"/>
      <c r="HIP186" s="221"/>
      <c r="HIQ186" s="221"/>
      <c r="HIR186" s="221"/>
      <c r="HIS186" s="221"/>
      <c r="HIT186" s="221"/>
      <c r="HIU186" s="221"/>
      <c r="HIV186" s="221"/>
      <c r="HIW186" s="221"/>
      <c r="HIX186" s="221"/>
      <c r="HIY186" s="221"/>
      <c r="HIZ186" s="221"/>
      <c r="HJA186" s="221"/>
      <c r="HJB186" s="221"/>
      <c r="HJC186" s="221"/>
      <c r="HJD186" s="221"/>
      <c r="HJE186" s="221"/>
      <c r="HJF186" s="221"/>
      <c r="HJG186" s="221"/>
      <c r="HJH186" s="221"/>
      <c r="HJI186" s="221"/>
      <c r="HJJ186" s="221"/>
      <c r="HJK186" s="221"/>
      <c r="HJL186" s="221"/>
      <c r="HJM186" s="221"/>
      <c r="HJN186" s="221"/>
      <c r="HJO186" s="221"/>
      <c r="HJP186" s="221"/>
      <c r="HJQ186" s="221"/>
      <c r="HJR186" s="221"/>
      <c r="HJS186" s="221"/>
      <c r="HJT186" s="221"/>
      <c r="HJU186" s="221"/>
      <c r="HJV186" s="221"/>
      <c r="HJW186" s="221"/>
      <c r="HJX186" s="221"/>
      <c r="HJY186" s="221"/>
      <c r="HJZ186" s="221"/>
      <c r="HKA186" s="221"/>
      <c r="HKB186" s="221"/>
      <c r="HKC186" s="221"/>
      <c r="HKD186" s="221"/>
      <c r="HKE186" s="221"/>
      <c r="HKF186" s="221"/>
      <c r="HKG186" s="221"/>
      <c r="HKH186" s="221"/>
      <c r="HKI186" s="221"/>
      <c r="HKJ186" s="221"/>
      <c r="HKK186" s="221"/>
      <c r="HKL186" s="221"/>
      <c r="HKM186" s="221"/>
      <c r="HKN186" s="221"/>
      <c r="HKO186" s="221"/>
      <c r="HKP186" s="221"/>
      <c r="HKQ186" s="221"/>
      <c r="HKR186" s="221"/>
      <c r="HKS186" s="221"/>
      <c r="HKT186" s="221"/>
      <c r="HKU186" s="221"/>
      <c r="HKV186" s="221"/>
      <c r="HKW186" s="221"/>
      <c r="HKX186" s="221"/>
      <c r="HKY186" s="221"/>
      <c r="HKZ186" s="221"/>
      <c r="HLA186" s="221"/>
      <c r="HLB186" s="221"/>
      <c r="HLC186" s="221"/>
      <c r="HLD186" s="221"/>
      <c r="HLE186" s="221"/>
      <c r="HLF186" s="221"/>
      <c r="HLG186" s="221"/>
      <c r="HLH186" s="221"/>
      <c r="HLI186" s="221"/>
      <c r="HLJ186" s="221"/>
      <c r="HLK186" s="221"/>
      <c r="HLL186" s="221"/>
      <c r="HLM186" s="221"/>
      <c r="HLN186" s="221"/>
      <c r="HLO186" s="221"/>
      <c r="HLP186" s="221"/>
      <c r="HLQ186" s="221"/>
      <c r="HLR186" s="221"/>
      <c r="HLS186" s="221"/>
      <c r="HLT186" s="221"/>
      <c r="HLU186" s="221"/>
      <c r="HLV186" s="221"/>
      <c r="HLW186" s="221"/>
      <c r="HLX186" s="221"/>
      <c r="HLY186" s="221"/>
      <c r="HLZ186" s="221"/>
      <c r="HMA186" s="221"/>
      <c r="HMB186" s="221"/>
      <c r="HMC186" s="221"/>
      <c r="HMD186" s="221"/>
      <c r="HME186" s="221"/>
      <c r="HMF186" s="221"/>
      <c r="HMG186" s="221"/>
      <c r="HMH186" s="221"/>
      <c r="HMI186" s="221"/>
      <c r="HMJ186" s="221"/>
      <c r="HMK186" s="221"/>
      <c r="HML186" s="221"/>
      <c r="HMM186" s="221"/>
      <c r="HMN186" s="221"/>
      <c r="HMO186" s="221"/>
      <c r="HMP186" s="221"/>
      <c r="HMQ186" s="221"/>
      <c r="HMR186" s="221"/>
      <c r="HMS186" s="221"/>
      <c r="HMT186" s="221"/>
      <c r="HMU186" s="221"/>
      <c r="HMV186" s="221"/>
      <c r="HMW186" s="221"/>
      <c r="HMX186" s="221"/>
      <c r="HMY186" s="221"/>
      <c r="HMZ186" s="221"/>
      <c r="HNA186" s="221"/>
      <c r="HNB186" s="221"/>
      <c r="HNC186" s="221"/>
      <c r="HND186" s="221"/>
      <c r="HNE186" s="221"/>
      <c r="HNF186" s="221"/>
      <c r="HNG186" s="221"/>
      <c r="HNH186" s="221"/>
      <c r="HNI186" s="221"/>
      <c r="HNJ186" s="221"/>
      <c r="HNK186" s="221"/>
      <c r="HNL186" s="221"/>
      <c r="HNM186" s="221"/>
      <c r="HNN186" s="221"/>
      <c r="HNO186" s="221"/>
      <c r="HNP186" s="221"/>
      <c r="HNQ186" s="221"/>
      <c r="HNR186" s="221"/>
      <c r="HNS186" s="221"/>
      <c r="HNT186" s="221"/>
      <c r="HNU186" s="221"/>
      <c r="HNV186" s="221"/>
      <c r="HNW186" s="221"/>
      <c r="HNX186" s="221"/>
      <c r="HNY186" s="221"/>
      <c r="HNZ186" s="221"/>
      <c r="HOA186" s="221"/>
      <c r="HOB186" s="221"/>
      <c r="HOC186" s="221"/>
      <c r="HOD186" s="221"/>
      <c r="HOE186" s="221"/>
      <c r="HOF186" s="221"/>
      <c r="HOG186" s="221"/>
      <c r="HOH186" s="221"/>
      <c r="HOI186" s="221"/>
      <c r="HOJ186" s="221"/>
      <c r="HOK186" s="221"/>
      <c r="HOL186" s="221"/>
      <c r="HOM186" s="221"/>
      <c r="HON186" s="221"/>
      <c r="HOO186" s="221"/>
      <c r="HOP186" s="221"/>
      <c r="HOQ186" s="221"/>
      <c r="HOR186" s="221"/>
      <c r="HOS186" s="221"/>
      <c r="HOT186" s="221"/>
      <c r="HOU186" s="221"/>
      <c r="HOV186" s="221"/>
      <c r="HOW186" s="221"/>
      <c r="HOX186" s="221"/>
      <c r="HOY186" s="221"/>
      <c r="HOZ186" s="221"/>
      <c r="HPA186" s="221"/>
      <c r="HPB186" s="221"/>
      <c r="HPC186" s="221"/>
      <c r="HPD186" s="221"/>
      <c r="HPE186" s="221"/>
      <c r="HPF186" s="221"/>
      <c r="HPG186" s="221"/>
      <c r="HPH186" s="221"/>
      <c r="HPI186" s="221"/>
      <c r="HPJ186" s="221"/>
      <c r="HPK186" s="221"/>
      <c r="HPL186" s="221"/>
      <c r="HPM186" s="221"/>
      <c r="HPN186" s="221"/>
      <c r="HPO186" s="221"/>
      <c r="HPP186" s="221"/>
      <c r="HPQ186" s="221"/>
      <c r="HPR186" s="221"/>
      <c r="HPS186" s="221"/>
      <c r="HPT186" s="221"/>
      <c r="HPU186" s="221"/>
      <c r="HPV186" s="221"/>
      <c r="HPW186" s="221"/>
      <c r="HPX186" s="221"/>
      <c r="HPY186" s="221"/>
      <c r="HPZ186" s="221"/>
      <c r="HQA186" s="221"/>
      <c r="HQB186" s="221"/>
      <c r="HQC186" s="221"/>
      <c r="HQD186" s="221"/>
      <c r="HQE186" s="221"/>
      <c r="HQF186" s="221"/>
      <c r="HQG186" s="221"/>
      <c r="HQH186" s="221"/>
      <c r="HQI186" s="221"/>
      <c r="HQJ186" s="221"/>
      <c r="HQK186" s="221"/>
      <c r="HQL186" s="221"/>
      <c r="HQM186" s="221"/>
      <c r="HQN186" s="221"/>
      <c r="HQO186" s="221"/>
      <c r="HQP186" s="221"/>
      <c r="HQQ186" s="221"/>
      <c r="HQR186" s="221"/>
      <c r="HQS186" s="221"/>
      <c r="HQT186" s="221"/>
      <c r="HQU186" s="221"/>
      <c r="HQV186" s="221"/>
      <c r="HQW186" s="221"/>
      <c r="HQX186" s="221"/>
      <c r="HQY186" s="221"/>
      <c r="HQZ186" s="221"/>
      <c r="HRA186" s="221"/>
      <c r="HRB186" s="221"/>
      <c r="HRC186" s="221"/>
      <c r="HRD186" s="221"/>
      <c r="HRE186" s="221"/>
      <c r="HRF186" s="221"/>
      <c r="HRG186" s="221"/>
      <c r="HRH186" s="221"/>
      <c r="HRI186" s="221"/>
      <c r="HRJ186" s="221"/>
      <c r="HRK186" s="221"/>
      <c r="HRL186" s="221"/>
      <c r="HRM186" s="221"/>
      <c r="HRN186" s="221"/>
      <c r="HRO186" s="221"/>
      <c r="HRP186" s="221"/>
      <c r="HRQ186" s="221"/>
      <c r="HRR186" s="221"/>
      <c r="HRS186" s="221"/>
      <c r="HRT186" s="221"/>
      <c r="HRU186" s="221"/>
      <c r="HRV186" s="221"/>
      <c r="HRW186" s="221"/>
      <c r="HRX186" s="221"/>
      <c r="HRY186" s="221"/>
      <c r="HRZ186" s="221"/>
      <c r="HSA186" s="221"/>
      <c r="HSB186" s="221"/>
      <c r="HSC186" s="221"/>
      <c r="HSD186" s="221"/>
      <c r="HSE186" s="221"/>
      <c r="HSF186" s="221"/>
      <c r="HSG186" s="221"/>
      <c r="HSH186" s="221"/>
      <c r="HSI186" s="221"/>
      <c r="HSJ186" s="221"/>
      <c r="HSK186" s="221"/>
      <c r="HSL186" s="221"/>
      <c r="HSM186" s="221"/>
      <c r="HSN186" s="221"/>
      <c r="HSO186" s="221"/>
      <c r="HSP186" s="221"/>
      <c r="HSQ186" s="221"/>
      <c r="HSR186" s="221"/>
      <c r="HSS186" s="221"/>
      <c r="HST186" s="221"/>
      <c r="HSU186" s="221"/>
      <c r="HSV186" s="221"/>
      <c r="HSW186" s="221"/>
      <c r="HSX186" s="221"/>
      <c r="HSY186" s="221"/>
      <c r="HSZ186" s="221"/>
      <c r="HTA186" s="221"/>
      <c r="HTB186" s="221"/>
      <c r="HTC186" s="221"/>
      <c r="HTD186" s="221"/>
      <c r="HTE186" s="221"/>
      <c r="HTF186" s="221"/>
      <c r="HTG186" s="221"/>
      <c r="HTH186" s="221"/>
      <c r="HTI186" s="221"/>
      <c r="HTJ186" s="221"/>
      <c r="HTK186" s="221"/>
      <c r="HTL186" s="221"/>
      <c r="HTM186" s="221"/>
      <c r="HTN186" s="221"/>
      <c r="HTO186" s="221"/>
      <c r="HTP186" s="221"/>
      <c r="HTQ186" s="221"/>
      <c r="HTR186" s="221"/>
      <c r="HTS186" s="221"/>
      <c r="HTT186" s="221"/>
      <c r="HTU186" s="221"/>
      <c r="HTV186" s="221"/>
      <c r="HTW186" s="221"/>
      <c r="HTX186" s="221"/>
      <c r="HTY186" s="221"/>
      <c r="HTZ186" s="221"/>
      <c r="HUA186" s="221"/>
      <c r="HUB186" s="221"/>
      <c r="HUC186" s="221"/>
      <c r="HUD186" s="221"/>
      <c r="HUE186" s="221"/>
      <c r="HUF186" s="221"/>
      <c r="HUG186" s="221"/>
      <c r="HUH186" s="221"/>
      <c r="HUI186" s="221"/>
      <c r="HUJ186" s="221"/>
      <c r="HUK186" s="221"/>
      <c r="HUL186" s="221"/>
      <c r="HUM186" s="221"/>
      <c r="HUN186" s="221"/>
      <c r="HUO186" s="221"/>
      <c r="HUP186" s="221"/>
      <c r="HUQ186" s="221"/>
      <c r="HUR186" s="221"/>
      <c r="HUS186" s="221"/>
      <c r="HUT186" s="221"/>
      <c r="HUU186" s="221"/>
      <c r="HUV186" s="221"/>
      <c r="HUW186" s="221"/>
      <c r="HUX186" s="221"/>
      <c r="HUY186" s="221"/>
      <c r="HUZ186" s="221"/>
      <c r="HVA186" s="221"/>
      <c r="HVB186" s="221"/>
      <c r="HVC186" s="221"/>
      <c r="HVD186" s="221"/>
      <c r="HVE186" s="221"/>
      <c r="HVF186" s="221"/>
      <c r="HVG186" s="221"/>
      <c r="HVH186" s="221"/>
      <c r="HVI186" s="221"/>
      <c r="HVJ186" s="221"/>
      <c r="HVK186" s="221"/>
      <c r="HVL186" s="221"/>
      <c r="HVM186" s="221"/>
      <c r="HVN186" s="221"/>
      <c r="HVO186" s="221"/>
      <c r="HVP186" s="221"/>
      <c r="HVQ186" s="221"/>
      <c r="HVR186" s="221"/>
      <c r="HVS186" s="221"/>
      <c r="HVT186" s="221"/>
      <c r="HVU186" s="221"/>
      <c r="HVV186" s="221"/>
      <c r="HVW186" s="221"/>
      <c r="HVX186" s="221"/>
      <c r="HVY186" s="221"/>
      <c r="HVZ186" s="221"/>
      <c r="HWA186" s="221"/>
      <c r="HWB186" s="221"/>
      <c r="HWC186" s="221"/>
      <c r="HWD186" s="221"/>
      <c r="HWE186" s="221"/>
      <c r="HWF186" s="221"/>
      <c r="HWG186" s="221"/>
      <c r="HWH186" s="221"/>
      <c r="HWI186" s="221"/>
      <c r="HWJ186" s="221"/>
      <c r="HWK186" s="221"/>
      <c r="HWL186" s="221"/>
      <c r="HWM186" s="221"/>
      <c r="HWN186" s="221"/>
      <c r="HWO186" s="221"/>
      <c r="HWP186" s="221"/>
      <c r="HWQ186" s="221"/>
      <c r="HWR186" s="221"/>
      <c r="HWS186" s="221"/>
      <c r="HWT186" s="221"/>
      <c r="HWU186" s="221"/>
      <c r="HWV186" s="221"/>
      <c r="HWW186" s="221"/>
      <c r="HWX186" s="221"/>
      <c r="HWY186" s="221"/>
      <c r="HWZ186" s="221"/>
      <c r="HXA186" s="221"/>
      <c r="HXB186" s="221"/>
      <c r="HXC186" s="221"/>
      <c r="HXD186" s="221"/>
      <c r="HXE186" s="221"/>
      <c r="HXF186" s="221"/>
      <c r="HXG186" s="221"/>
      <c r="HXH186" s="221"/>
      <c r="HXI186" s="221"/>
      <c r="HXJ186" s="221"/>
      <c r="HXK186" s="221"/>
      <c r="HXL186" s="221"/>
      <c r="HXM186" s="221"/>
      <c r="HXN186" s="221"/>
      <c r="HXO186" s="221"/>
      <c r="HXP186" s="221"/>
      <c r="HXQ186" s="221"/>
      <c r="HXR186" s="221"/>
      <c r="HXS186" s="221"/>
      <c r="HXT186" s="221"/>
      <c r="HXU186" s="221"/>
      <c r="HXV186" s="221"/>
      <c r="HXW186" s="221"/>
      <c r="HXX186" s="221"/>
      <c r="HXY186" s="221"/>
      <c r="HXZ186" s="221"/>
      <c r="HYA186" s="221"/>
      <c r="HYB186" s="221"/>
      <c r="HYC186" s="221"/>
      <c r="HYD186" s="221"/>
      <c r="HYE186" s="221"/>
      <c r="HYF186" s="221"/>
      <c r="HYG186" s="221"/>
      <c r="HYH186" s="221"/>
      <c r="HYI186" s="221"/>
      <c r="HYJ186" s="221"/>
      <c r="HYK186" s="221"/>
      <c r="HYL186" s="221"/>
      <c r="HYM186" s="221"/>
      <c r="HYN186" s="221"/>
      <c r="HYO186" s="221"/>
      <c r="HYP186" s="221"/>
      <c r="HYQ186" s="221"/>
      <c r="HYR186" s="221"/>
      <c r="HYS186" s="221"/>
      <c r="HYT186" s="221"/>
      <c r="HYU186" s="221"/>
      <c r="HYV186" s="221"/>
      <c r="HYW186" s="221"/>
      <c r="HYX186" s="221"/>
      <c r="HYY186" s="221"/>
      <c r="HYZ186" s="221"/>
      <c r="HZA186" s="221"/>
      <c r="HZB186" s="221"/>
      <c r="HZC186" s="221"/>
      <c r="HZD186" s="221"/>
      <c r="HZE186" s="221"/>
      <c r="HZF186" s="221"/>
      <c r="HZG186" s="221"/>
      <c r="HZH186" s="221"/>
      <c r="HZI186" s="221"/>
      <c r="HZJ186" s="221"/>
      <c r="HZK186" s="221"/>
      <c r="HZL186" s="221"/>
      <c r="HZM186" s="221"/>
      <c r="HZN186" s="221"/>
      <c r="HZO186" s="221"/>
      <c r="HZP186" s="221"/>
      <c r="HZQ186" s="221"/>
      <c r="HZR186" s="221"/>
      <c r="HZS186" s="221"/>
      <c r="HZT186" s="221"/>
      <c r="HZU186" s="221"/>
      <c r="HZV186" s="221"/>
      <c r="HZW186" s="221"/>
      <c r="HZX186" s="221"/>
      <c r="HZY186" s="221"/>
      <c r="HZZ186" s="221"/>
      <c r="IAA186" s="221"/>
      <c r="IAB186" s="221"/>
      <c r="IAC186" s="221"/>
      <c r="IAD186" s="221"/>
      <c r="IAE186" s="221"/>
      <c r="IAF186" s="221"/>
      <c r="IAG186" s="221"/>
      <c r="IAH186" s="221"/>
      <c r="IAI186" s="221"/>
      <c r="IAJ186" s="221"/>
      <c r="IAK186" s="221"/>
      <c r="IAL186" s="221"/>
      <c r="IAM186" s="221"/>
      <c r="IAN186" s="221"/>
      <c r="IAO186" s="221"/>
      <c r="IAP186" s="221"/>
      <c r="IAQ186" s="221"/>
      <c r="IAR186" s="221"/>
      <c r="IAS186" s="221"/>
      <c r="IAT186" s="221"/>
      <c r="IAU186" s="221"/>
      <c r="IAV186" s="221"/>
      <c r="IAW186" s="221"/>
      <c r="IAX186" s="221"/>
      <c r="IAY186" s="221"/>
      <c r="IAZ186" s="221"/>
      <c r="IBA186" s="221"/>
      <c r="IBB186" s="221"/>
      <c r="IBC186" s="221"/>
      <c r="IBD186" s="221"/>
      <c r="IBE186" s="221"/>
      <c r="IBF186" s="221"/>
      <c r="IBG186" s="221"/>
      <c r="IBH186" s="221"/>
      <c r="IBI186" s="221"/>
      <c r="IBJ186" s="221"/>
      <c r="IBK186" s="221"/>
      <c r="IBL186" s="221"/>
      <c r="IBM186" s="221"/>
      <c r="IBN186" s="221"/>
      <c r="IBO186" s="221"/>
      <c r="IBP186" s="221"/>
      <c r="IBQ186" s="221"/>
      <c r="IBR186" s="221"/>
      <c r="IBS186" s="221"/>
      <c r="IBT186" s="221"/>
      <c r="IBU186" s="221"/>
      <c r="IBV186" s="221"/>
      <c r="IBW186" s="221"/>
      <c r="IBX186" s="221"/>
      <c r="IBY186" s="221"/>
      <c r="IBZ186" s="221"/>
      <c r="ICA186" s="221"/>
      <c r="ICB186" s="221"/>
      <c r="ICC186" s="221"/>
      <c r="ICD186" s="221"/>
      <c r="ICE186" s="221"/>
      <c r="ICF186" s="221"/>
      <c r="ICG186" s="221"/>
      <c r="ICH186" s="221"/>
      <c r="ICI186" s="221"/>
      <c r="ICJ186" s="221"/>
      <c r="ICK186" s="221"/>
      <c r="ICL186" s="221"/>
      <c r="ICM186" s="221"/>
      <c r="ICN186" s="221"/>
      <c r="ICO186" s="221"/>
      <c r="ICP186" s="221"/>
      <c r="ICQ186" s="221"/>
      <c r="ICR186" s="221"/>
      <c r="ICS186" s="221"/>
      <c r="ICT186" s="221"/>
      <c r="ICU186" s="221"/>
      <c r="ICV186" s="221"/>
      <c r="ICW186" s="221"/>
      <c r="ICX186" s="221"/>
      <c r="ICY186" s="221"/>
      <c r="ICZ186" s="221"/>
      <c r="IDA186" s="221"/>
      <c r="IDB186" s="221"/>
      <c r="IDC186" s="221"/>
      <c r="IDD186" s="221"/>
      <c r="IDE186" s="221"/>
      <c r="IDF186" s="221"/>
      <c r="IDG186" s="221"/>
      <c r="IDH186" s="221"/>
      <c r="IDI186" s="221"/>
      <c r="IDJ186" s="221"/>
      <c r="IDK186" s="221"/>
      <c r="IDL186" s="221"/>
      <c r="IDM186" s="221"/>
      <c r="IDN186" s="221"/>
      <c r="IDO186" s="221"/>
      <c r="IDP186" s="221"/>
      <c r="IDQ186" s="221"/>
      <c r="IDR186" s="221"/>
      <c r="IDS186" s="221"/>
      <c r="IDT186" s="221"/>
      <c r="IDU186" s="221"/>
      <c r="IDV186" s="221"/>
      <c r="IDW186" s="221"/>
      <c r="IDX186" s="221"/>
      <c r="IDY186" s="221"/>
      <c r="IDZ186" s="221"/>
      <c r="IEA186" s="221"/>
      <c r="IEB186" s="221"/>
      <c r="IEC186" s="221"/>
      <c r="IED186" s="221"/>
      <c r="IEE186" s="221"/>
      <c r="IEF186" s="221"/>
      <c r="IEG186" s="221"/>
      <c r="IEH186" s="221"/>
      <c r="IEI186" s="221"/>
      <c r="IEJ186" s="221"/>
      <c r="IEK186" s="221"/>
      <c r="IEL186" s="221"/>
      <c r="IEM186" s="221"/>
      <c r="IEN186" s="221"/>
      <c r="IEO186" s="221"/>
      <c r="IEP186" s="221"/>
      <c r="IEQ186" s="221"/>
      <c r="IER186" s="221"/>
      <c r="IES186" s="221"/>
      <c r="IET186" s="221"/>
      <c r="IEU186" s="221"/>
      <c r="IEV186" s="221"/>
      <c r="IEW186" s="221"/>
      <c r="IEX186" s="221"/>
      <c r="IEY186" s="221"/>
      <c r="IEZ186" s="221"/>
      <c r="IFA186" s="221"/>
      <c r="IFB186" s="221"/>
      <c r="IFC186" s="221"/>
      <c r="IFD186" s="221"/>
      <c r="IFE186" s="221"/>
      <c r="IFF186" s="221"/>
      <c r="IFG186" s="221"/>
      <c r="IFH186" s="221"/>
      <c r="IFI186" s="221"/>
      <c r="IFJ186" s="221"/>
      <c r="IFK186" s="221"/>
      <c r="IFL186" s="221"/>
      <c r="IFM186" s="221"/>
      <c r="IFN186" s="221"/>
      <c r="IFO186" s="221"/>
      <c r="IFP186" s="221"/>
      <c r="IFQ186" s="221"/>
      <c r="IFR186" s="221"/>
      <c r="IFS186" s="221"/>
      <c r="IFT186" s="221"/>
      <c r="IFU186" s="221"/>
      <c r="IFV186" s="221"/>
      <c r="IFW186" s="221"/>
      <c r="IFX186" s="221"/>
      <c r="IFY186" s="221"/>
      <c r="IFZ186" s="221"/>
      <c r="IGA186" s="221"/>
      <c r="IGB186" s="221"/>
      <c r="IGC186" s="221"/>
      <c r="IGD186" s="221"/>
      <c r="IGE186" s="221"/>
      <c r="IGF186" s="221"/>
      <c r="IGG186" s="221"/>
      <c r="IGH186" s="221"/>
      <c r="IGI186" s="221"/>
      <c r="IGJ186" s="221"/>
      <c r="IGK186" s="221"/>
      <c r="IGL186" s="221"/>
      <c r="IGM186" s="221"/>
      <c r="IGN186" s="221"/>
      <c r="IGO186" s="221"/>
      <c r="IGP186" s="221"/>
      <c r="IGQ186" s="221"/>
      <c r="IGR186" s="221"/>
      <c r="IGS186" s="221"/>
      <c r="IGT186" s="221"/>
      <c r="IGU186" s="221"/>
      <c r="IGV186" s="221"/>
      <c r="IGW186" s="221"/>
      <c r="IGX186" s="221"/>
      <c r="IGY186" s="221"/>
      <c r="IGZ186" s="221"/>
      <c r="IHA186" s="221"/>
      <c r="IHB186" s="221"/>
      <c r="IHC186" s="221"/>
      <c r="IHD186" s="221"/>
      <c r="IHE186" s="221"/>
      <c r="IHF186" s="221"/>
      <c r="IHG186" s="221"/>
      <c r="IHH186" s="221"/>
      <c r="IHI186" s="221"/>
      <c r="IHJ186" s="221"/>
      <c r="IHK186" s="221"/>
      <c r="IHL186" s="221"/>
      <c r="IHM186" s="221"/>
      <c r="IHN186" s="221"/>
      <c r="IHO186" s="221"/>
      <c r="IHP186" s="221"/>
      <c r="IHQ186" s="221"/>
      <c r="IHR186" s="221"/>
      <c r="IHS186" s="221"/>
      <c r="IHT186" s="221"/>
      <c r="IHU186" s="221"/>
      <c r="IHV186" s="221"/>
      <c r="IHW186" s="221"/>
      <c r="IHX186" s="221"/>
      <c r="IHY186" s="221"/>
      <c r="IHZ186" s="221"/>
      <c r="IIA186" s="221"/>
      <c r="IIB186" s="221"/>
      <c r="IIC186" s="221"/>
      <c r="IID186" s="221"/>
      <c r="IIE186" s="221"/>
      <c r="IIF186" s="221"/>
      <c r="IIG186" s="221"/>
      <c r="IIH186" s="221"/>
      <c r="III186" s="221"/>
      <c r="IIJ186" s="221"/>
      <c r="IIK186" s="221"/>
      <c r="IIL186" s="221"/>
      <c r="IIM186" s="221"/>
      <c r="IIN186" s="221"/>
      <c r="IIO186" s="221"/>
      <c r="IIP186" s="221"/>
      <c r="IIQ186" s="221"/>
      <c r="IIR186" s="221"/>
      <c r="IIS186" s="221"/>
      <c r="IIT186" s="221"/>
      <c r="IIU186" s="221"/>
      <c r="IIV186" s="221"/>
      <c r="IIW186" s="221"/>
      <c r="IIX186" s="221"/>
      <c r="IIY186" s="221"/>
      <c r="IIZ186" s="221"/>
      <c r="IJA186" s="221"/>
      <c r="IJB186" s="221"/>
      <c r="IJC186" s="221"/>
      <c r="IJD186" s="221"/>
      <c r="IJE186" s="221"/>
      <c r="IJF186" s="221"/>
      <c r="IJG186" s="221"/>
      <c r="IJH186" s="221"/>
      <c r="IJI186" s="221"/>
      <c r="IJJ186" s="221"/>
      <c r="IJK186" s="221"/>
      <c r="IJL186" s="221"/>
      <c r="IJM186" s="221"/>
      <c r="IJN186" s="221"/>
      <c r="IJO186" s="221"/>
      <c r="IJP186" s="221"/>
      <c r="IJQ186" s="221"/>
      <c r="IJR186" s="221"/>
      <c r="IJS186" s="221"/>
      <c r="IJT186" s="221"/>
      <c r="IJU186" s="221"/>
      <c r="IJV186" s="221"/>
      <c r="IJW186" s="221"/>
      <c r="IJX186" s="221"/>
      <c r="IJY186" s="221"/>
      <c r="IJZ186" s="221"/>
      <c r="IKA186" s="221"/>
      <c r="IKB186" s="221"/>
      <c r="IKC186" s="221"/>
      <c r="IKD186" s="221"/>
      <c r="IKE186" s="221"/>
      <c r="IKF186" s="221"/>
      <c r="IKG186" s="221"/>
      <c r="IKH186" s="221"/>
      <c r="IKI186" s="221"/>
      <c r="IKJ186" s="221"/>
      <c r="IKK186" s="221"/>
      <c r="IKL186" s="221"/>
      <c r="IKM186" s="221"/>
      <c r="IKN186" s="221"/>
      <c r="IKO186" s="221"/>
      <c r="IKP186" s="221"/>
      <c r="IKQ186" s="221"/>
      <c r="IKR186" s="221"/>
      <c r="IKS186" s="221"/>
      <c r="IKT186" s="221"/>
      <c r="IKU186" s="221"/>
      <c r="IKV186" s="221"/>
      <c r="IKW186" s="221"/>
      <c r="IKX186" s="221"/>
      <c r="IKY186" s="221"/>
      <c r="IKZ186" s="221"/>
      <c r="ILA186" s="221"/>
      <c r="ILB186" s="221"/>
      <c r="ILC186" s="221"/>
      <c r="ILD186" s="221"/>
      <c r="ILE186" s="221"/>
      <c r="ILF186" s="221"/>
      <c r="ILG186" s="221"/>
      <c r="ILH186" s="221"/>
      <c r="ILI186" s="221"/>
      <c r="ILJ186" s="221"/>
      <c r="ILK186" s="221"/>
      <c r="ILL186" s="221"/>
      <c r="ILM186" s="221"/>
      <c r="ILN186" s="221"/>
      <c r="ILO186" s="221"/>
      <c r="ILP186" s="221"/>
      <c r="ILQ186" s="221"/>
      <c r="ILR186" s="221"/>
      <c r="ILS186" s="221"/>
      <c r="ILT186" s="221"/>
      <c r="ILU186" s="221"/>
      <c r="ILV186" s="221"/>
      <c r="ILW186" s="221"/>
      <c r="ILX186" s="221"/>
      <c r="ILY186" s="221"/>
      <c r="ILZ186" s="221"/>
      <c r="IMA186" s="221"/>
      <c r="IMB186" s="221"/>
      <c r="IMC186" s="221"/>
      <c r="IMD186" s="221"/>
      <c r="IME186" s="221"/>
      <c r="IMF186" s="221"/>
      <c r="IMG186" s="221"/>
      <c r="IMH186" s="221"/>
      <c r="IMI186" s="221"/>
      <c r="IMJ186" s="221"/>
      <c r="IMK186" s="221"/>
      <c r="IML186" s="221"/>
      <c r="IMM186" s="221"/>
      <c r="IMN186" s="221"/>
      <c r="IMO186" s="221"/>
      <c r="IMP186" s="221"/>
      <c r="IMQ186" s="221"/>
      <c r="IMR186" s="221"/>
      <c r="IMS186" s="221"/>
      <c r="IMT186" s="221"/>
      <c r="IMU186" s="221"/>
      <c r="IMV186" s="221"/>
      <c r="IMW186" s="221"/>
      <c r="IMX186" s="221"/>
      <c r="IMY186" s="221"/>
      <c r="IMZ186" s="221"/>
      <c r="INA186" s="221"/>
      <c r="INB186" s="221"/>
      <c r="INC186" s="221"/>
      <c r="IND186" s="221"/>
      <c r="INE186" s="221"/>
      <c r="INF186" s="221"/>
      <c r="ING186" s="221"/>
      <c r="INH186" s="221"/>
      <c r="INI186" s="221"/>
      <c r="INJ186" s="221"/>
      <c r="INK186" s="221"/>
      <c r="INL186" s="221"/>
      <c r="INM186" s="221"/>
      <c r="INN186" s="221"/>
      <c r="INO186" s="221"/>
      <c r="INP186" s="221"/>
      <c r="INQ186" s="221"/>
      <c r="INR186" s="221"/>
      <c r="INS186" s="221"/>
      <c r="INT186" s="221"/>
      <c r="INU186" s="221"/>
      <c r="INV186" s="221"/>
      <c r="INW186" s="221"/>
      <c r="INX186" s="221"/>
      <c r="INY186" s="221"/>
      <c r="INZ186" s="221"/>
      <c r="IOA186" s="221"/>
      <c r="IOB186" s="221"/>
      <c r="IOC186" s="221"/>
      <c r="IOD186" s="221"/>
      <c r="IOE186" s="221"/>
      <c r="IOF186" s="221"/>
      <c r="IOG186" s="221"/>
      <c r="IOH186" s="221"/>
      <c r="IOI186" s="221"/>
      <c r="IOJ186" s="221"/>
      <c r="IOK186" s="221"/>
      <c r="IOL186" s="221"/>
      <c r="IOM186" s="221"/>
      <c r="ION186" s="221"/>
      <c r="IOO186" s="221"/>
      <c r="IOP186" s="221"/>
      <c r="IOQ186" s="221"/>
      <c r="IOR186" s="221"/>
      <c r="IOS186" s="221"/>
      <c r="IOT186" s="221"/>
      <c r="IOU186" s="221"/>
      <c r="IOV186" s="221"/>
      <c r="IOW186" s="221"/>
      <c r="IOX186" s="221"/>
      <c r="IOY186" s="221"/>
      <c r="IOZ186" s="221"/>
      <c r="IPA186" s="221"/>
      <c r="IPB186" s="221"/>
      <c r="IPC186" s="221"/>
      <c r="IPD186" s="221"/>
      <c r="IPE186" s="221"/>
      <c r="IPF186" s="221"/>
      <c r="IPG186" s="221"/>
      <c r="IPH186" s="221"/>
      <c r="IPI186" s="221"/>
      <c r="IPJ186" s="221"/>
      <c r="IPK186" s="221"/>
      <c r="IPL186" s="221"/>
      <c r="IPM186" s="221"/>
      <c r="IPN186" s="221"/>
      <c r="IPO186" s="221"/>
      <c r="IPP186" s="221"/>
      <c r="IPQ186" s="221"/>
      <c r="IPR186" s="221"/>
      <c r="IPS186" s="221"/>
      <c r="IPT186" s="221"/>
      <c r="IPU186" s="221"/>
      <c r="IPV186" s="221"/>
      <c r="IPW186" s="221"/>
      <c r="IPX186" s="221"/>
      <c r="IPY186" s="221"/>
      <c r="IPZ186" s="221"/>
      <c r="IQA186" s="221"/>
      <c r="IQB186" s="221"/>
      <c r="IQC186" s="221"/>
      <c r="IQD186" s="221"/>
      <c r="IQE186" s="221"/>
      <c r="IQF186" s="221"/>
      <c r="IQG186" s="221"/>
      <c r="IQH186" s="221"/>
      <c r="IQI186" s="221"/>
      <c r="IQJ186" s="221"/>
      <c r="IQK186" s="221"/>
      <c r="IQL186" s="221"/>
      <c r="IQM186" s="221"/>
      <c r="IQN186" s="221"/>
      <c r="IQO186" s="221"/>
      <c r="IQP186" s="221"/>
      <c r="IQQ186" s="221"/>
      <c r="IQR186" s="221"/>
      <c r="IQS186" s="221"/>
      <c r="IQT186" s="221"/>
      <c r="IQU186" s="221"/>
      <c r="IQV186" s="221"/>
      <c r="IQW186" s="221"/>
      <c r="IQX186" s="221"/>
      <c r="IQY186" s="221"/>
      <c r="IQZ186" s="221"/>
      <c r="IRA186" s="221"/>
      <c r="IRB186" s="221"/>
      <c r="IRC186" s="221"/>
      <c r="IRD186" s="221"/>
      <c r="IRE186" s="221"/>
      <c r="IRF186" s="221"/>
      <c r="IRG186" s="221"/>
      <c r="IRH186" s="221"/>
      <c r="IRI186" s="221"/>
      <c r="IRJ186" s="221"/>
      <c r="IRK186" s="221"/>
      <c r="IRL186" s="221"/>
      <c r="IRM186" s="221"/>
      <c r="IRN186" s="221"/>
      <c r="IRO186" s="221"/>
      <c r="IRP186" s="221"/>
      <c r="IRQ186" s="221"/>
      <c r="IRR186" s="221"/>
      <c r="IRS186" s="221"/>
      <c r="IRT186" s="221"/>
      <c r="IRU186" s="221"/>
      <c r="IRV186" s="221"/>
      <c r="IRW186" s="221"/>
      <c r="IRX186" s="221"/>
      <c r="IRY186" s="221"/>
      <c r="IRZ186" s="221"/>
      <c r="ISA186" s="221"/>
      <c r="ISB186" s="221"/>
      <c r="ISC186" s="221"/>
      <c r="ISD186" s="221"/>
      <c r="ISE186" s="221"/>
      <c r="ISF186" s="221"/>
      <c r="ISG186" s="221"/>
      <c r="ISH186" s="221"/>
      <c r="ISI186" s="221"/>
      <c r="ISJ186" s="221"/>
      <c r="ISK186" s="221"/>
      <c r="ISL186" s="221"/>
      <c r="ISM186" s="221"/>
      <c r="ISN186" s="221"/>
      <c r="ISO186" s="221"/>
      <c r="ISP186" s="221"/>
      <c r="ISQ186" s="221"/>
      <c r="ISR186" s="221"/>
      <c r="ISS186" s="221"/>
      <c r="IST186" s="221"/>
      <c r="ISU186" s="221"/>
      <c r="ISV186" s="221"/>
      <c r="ISW186" s="221"/>
      <c r="ISX186" s="221"/>
      <c r="ISY186" s="221"/>
      <c r="ISZ186" s="221"/>
      <c r="ITA186" s="221"/>
      <c r="ITB186" s="221"/>
      <c r="ITC186" s="221"/>
      <c r="ITD186" s="221"/>
      <c r="ITE186" s="221"/>
      <c r="ITF186" s="221"/>
      <c r="ITG186" s="221"/>
      <c r="ITH186" s="221"/>
      <c r="ITI186" s="221"/>
      <c r="ITJ186" s="221"/>
      <c r="ITK186" s="221"/>
      <c r="ITL186" s="221"/>
      <c r="ITM186" s="221"/>
      <c r="ITN186" s="221"/>
      <c r="ITO186" s="221"/>
      <c r="ITP186" s="221"/>
      <c r="ITQ186" s="221"/>
      <c r="ITR186" s="221"/>
      <c r="ITS186" s="221"/>
      <c r="ITT186" s="221"/>
      <c r="ITU186" s="221"/>
      <c r="ITV186" s="221"/>
      <c r="ITW186" s="221"/>
      <c r="ITX186" s="221"/>
      <c r="ITY186" s="221"/>
      <c r="ITZ186" s="221"/>
      <c r="IUA186" s="221"/>
      <c r="IUB186" s="221"/>
      <c r="IUC186" s="221"/>
      <c r="IUD186" s="221"/>
      <c r="IUE186" s="221"/>
      <c r="IUF186" s="221"/>
      <c r="IUG186" s="221"/>
      <c r="IUH186" s="221"/>
      <c r="IUI186" s="221"/>
      <c r="IUJ186" s="221"/>
      <c r="IUK186" s="221"/>
      <c r="IUL186" s="221"/>
      <c r="IUM186" s="221"/>
      <c r="IUN186" s="221"/>
      <c r="IUO186" s="221"/>
      <c r="IUP186" s="221"/>
      <c r="IUQ186" s="221"/>
      <c r="IUR186" s="221"/>
      <c r="IUS186" s="221"/>
      <c r="IUT186" s="221"/>
      <c r="IUU186" s="221"/>
      <c r="IUV186" s="221"/>
      <c r="IUW186" s="221"/>
      <c r="IUX186" s="221"/>
      <c r="IUY186" s="221"/>
      <c r="IUZ186" s="221"/>
      <c r="IVA186" s="221"/>
      <c r="IVB186" s="221"/>
      <c r="IVC186" s="221"/>
      <c r="IVD186" s="221"/>
      <c r="IVE186" s="221"/>
      <c r="IVF186" s="221"/>
      <c r="IVG186" s="221"/>
      <c r="IVH186" s="221"/>
      <c r="IVI186" s="221"/>
      <c r="IVJ186" s="221"/>
      <c r="IVK186" s="221"/>
      <c r="IVL186" s="221"/>
      <c r="IVM186" s="221"/>
      <c r="IVN186" s="221"/>
      <c r="IVO186" s="221"/>
      <c r="IVP186" s="221"/>
      <c r="IVQ186" s="221"/>
      <c r="IVR186" s="221"/>
      <c r="IVS186" s="221"/>
      <c r="IVT186" s="221"/>
      <c r="IVU186" s="221"/>
      <c r="IVV186" s="221"/>
      <c r="IVW186" s="221"/>
      <c r="IVX186" s="221"/>
      <c r="IVY186" s="221"/>
      <c r="IVZ186" s="221"/>
      <c r="IWA186" s="221"/>
      <c r="IWB186" s="221"/>
      <c r="IWC186" s="221"/>
      <c r="IWD186" s="221"/>
      <c r="IWE186" s="221"/>
      <c r="IWF186" s="221"/>
      <c r="IWG186" s="221"/>
      <c r="IWH186" s="221"/>
      <c r="IWI186" s="221"/>
      <c r="IWJ186" s="221"/>
      <c r="IWK186" s="221"/>
      <c r="IWL186" s="221"/>
      <c r="IWM186" s="221"/>
      <c r="IWN186" s="221"/>
      <c r="IWO186" s="221"/>
      <c r="IWP186" s="221"/>
      <c r="IWQ186" s="221"/>
      <c r="IWR186" s="221"/>
      <c r="IWS186" s="221"/>
      <c r="IWT186" s="221"/>
      <c r="IWU186" s="221"/>
      <c r="IWV186" s="221"/>
      <c r="IWW186" s="221"/>
      <c r="IWX186" s="221"/>
      <c r="IWY186" s="221"/>
      <c r="IWZ186" s="221"/>
      <c r="IXA186" s="221"/>
      <c r="IXB186" s="221"/>
      <c r="IXC186" s="221"/>
      <c r="IXD186" s="221"/>
      <c r="IXE186" s="221"/>
      <c r="IXF186" s="221"/>
      <c r="IXG186" s="221"/>
      <c r="IXH186" s="221"/>
      <c r="IXI186" s="221"/>
      <c r="IXJ186" s="221"/>
      <c r="IXK186" s="221"/>
      <c r="IXL186" s="221"/>
      <c r="IXM186" s="221"/>
      <c r="IXN186" s="221"/>
      <c r="IXO186" s="221"/>
      <c r="IXP186" s="221"/>
      <c r="IXQ186" s="221"/>
      <c r="IXR186" s="221"/>
      <c r="IXS186" s="221"/>
      <c r="IXT186" s="221"/>
      <c r="IXU186" s="221"/>
      <c r="IXV186" s="221"/>
      <c r="IXW186" s="221"/>
      <c r="IXX186" s="221"/>
      <c r="IXY186" s="221"/>
      <c r="IXZ186" s="221"/>
      <c r="IYA186" s="221"/>
      <c r="IYB186" s="221"/>
      <c r="IYC186" s="221"/>
      <c r="IYD186" s="221"/>
      <c r="IYE186" s="221"/>
      <c r="IYF186" s="221"/>
      <c r="IYG186" s="221"/>
      <c r="IYH186" s="221"/>
      <c r="IYI186" s="221"/>
      <c r="IYJ186" s="221"/>
      <c r="IYK186" s="221"/>
      <c r="IYL186" s="221"/>
      <c r="IYM186" s="221"/>
      <c r="IYN186" s="221"/>
      <c r="IYO186" s="221"/>
      <c r="IYP186" s="221"/>
      <c r="IYQ186" s="221"/>
      <c r="IYR186" s="221"/>
      <c r="IYS186" s="221"/>
      <c r="IYT186" s="221"/>
      <c r="IYU186" s="221"/>
      <c r="IYV186" s="221"/>
      <c r="IYW186" s="221"/>
      <c r="IYX186" s="221"/>
      <c r="IYY186" s="221"/>
      <c r="IYZ186" s="221"/>
      <c r="IZA186" s="221"/>
      <c r="IZB186" s="221"/>
      <c r="IZC186" s="221"/>
      <c r="IZD186" s="221"/>
      <c r="IZE186" s="221"/>
      <c r="IZF186" s="221"/>
      <c r="IZG186" s="221"/>
      <c r="IZH186" s="221"/>
      <c r="IZI186" s="221"/>
      <c r="IZJ186" s="221"/>
      <c r="IZK186" s="221"/>
      <c r="IZL186" s="221"/>
      <c r="IZM186" s="221"/>
      <c r="IZN186" s="221"/>
      <c r="IZO186" s="221"/>
      <c r="IZP186" s="221"/>
      <c r="IZQ186" s="221"/>
      <c r="IZR186" s="221"/>
      <c r="IZS186" s="221"/>
      <c r="IZT186" s="221"/>
      <c r="IZU186" s="221"/>
      <c r="IZV186" s="221"/>
      <c r="IZW186" s="221"/>
      <c r="IZX186" s="221"/>
      <c r="IZY186" s="221"/>
      <c r="IZZ186" s="221"/>
      <c r="JAA186" s="221"/>
      <c r="JAB186" s="221"/>
      <c r="JAC186" s="221"/>
      <c r="JAD186" s="221"/>
      <c r="JAE186" s="221"/>
      <c r="JAF186" s="221"/>
      <c r="JAG186" s="221"/>
      <c r="JAH186" s="221"/>
      <c r="JAI186" s="221"/>
      <c r="JAJ186" s="221"/>
      <c r="JAK186" s="221"/>
      <c r="JAL186" s="221"/>
      <c r="JAM186" s="221"/>
      <c r="JAN186" s="221"/>
      <c r="JAO186" s="221"/>
      <c r="JAP186" s="221"/>
      <c r="JAQ186" s="221"/>
      <c r="JAR186" s="221"/>
      <c r="JAS186" s="221"/>
      <c r="JAT186" s="221"/>
      <c r="JAU186" s="221"/>
      <c r="JAV186" s="221"/>
      <c r="JAW186" s="221"/>
      <c r="JAX186" s="221"/>
      <c r="JAY186" s="221"/>
      <c r="JAZ186" s="221"/>
      <c r="JBA186" s="221"/>
      <c r="JBB186" s="221"/>
      <c r="JBC186" s="221"/>
      <c r="JBD186" s="221"/>
      <c r="JBE186" s="221"/>
      <c r="JBF186" s="221"/>
      <c r="JBG186" s="221"/>
      <c r="JBH186" s="221"/>
      <c r="JBI186" s="221"/>
      <c r="JBJ186" s="221"/>
      <c r="JBK186" s="221"/>
      <c r="JBL186" s="221"/>
      <c r="JBM186" s="221"/>
      <c r="JBN186" s="221"/>
      <c r="JBO186" s="221"/>
      <c r="JBP186" s="221"/>
      <c r="JBQ186" s="221"/>
      <c r="JBR186" s="221"/>
      <c r="JBS186" s="221"/>
      <c r="JBT186" s="221"/>
      <c r="JBU186" s="221"/>
      <c r="JBV186" s="221"/>
      <c r="JBW186" s="221"/>
      <c r="JBX186" s="221"/>
      <c r="JBY186" s="221"/>
      <c r="JBZ186" s="221"/>
      <c r="JCA186" s="221"/>
      <c r="JCB186" s="221"/>
      <c r="JCC186" s="221"/>
      <c r="JCD186" s="221"/>
      <c r="JCE186" s="221"/>
      <c r="JCF186" s="221"/>
      <c r="JCG186" s="221"/>
      <c r="JCH186" s="221"/>
      <c r="JCI186" s="221"/>
      <c r="JCJ186" s="221"/>
      <c r="JCK186" s="221"/>
      <c r="JCL186" s="221"/>
      <c r="JCM186" s="221"/>
      <c r="JCN186" s="221"/>
      <c r="JCO186" s="221"/>
      <c r="JCP186" s="221"/>
      <c r="JCQ186" s="221"/>
      <c r="JCR186" s="221"/>
      <c r="JCS186" s="221"/>
      <c r="JCT186" s="221"/>
      <c r="JCU186" s="221"/>
      <c r="JCV186" s="221"/>
      <c r="JCW186" s="221"/>
      <c r="JCX186" s="221"/>
      <c r="JCY186" s="221"/>
      <c r="JCZ186" s="221"/>
      <c r="JDA186" s="221"/>
      <c r="JDB186" s="221"/>
      <c r="JDC186" s="221"/>
      <c r="JDD186" s="221"/>
      <c r="JDE186" s="221"/>
      <c r="JDF186" s="221"/>
      <c r="JDG186" s="221"/>
      <c r="JDH186" s="221"/>
      <c r="JDI186" s="221"/>
      <c r="JDJ186" s="221"/>
      <c r="JDK186" s="221"/>
      <c r="JDL186" s="221"/>
      <c r="JDM186" s="221"/>
      <c r="JDN186" s="221"/>
      <c r="JDO186" s="221"/>
      <c r="JDP186" s="221"/>
      <c r="JDQ186" s="221"/>
      <c r="JDR186" s="221"/>
      <c r="JDS186" s="221"/>
      <c r="JDT186" s="221"/>
      <c r="JDU186" s="221"/>
      <c r="JDV186" s="221"/>
      <c r="JDW186" s="221"/>
      <c r="JDX186" s="221"/>
      <c r="JDY186" s="221"/>
      <c r="JDZ186" s="221"/>
      <c r="JEA186" s="221"/>
      <c r="JEB186" s="221"/>
      <c r="JEC186" s="221"/>
      <c r="JED186" s="221"/>
      <c r="JEE186" s="221"/>
      <c r="JEF186" s="221"/>
      <c r="JEG186" s="221"/>
      <c r="JEH186" s="221"/>
      <c r="JEI186" s="221"/>
      <c r="JEJ186" s="221"/>
      <c r="JEK186" s="221"/>
      <c r="JEL186" s="221"/>
      <c r="JEM186" s="221"/>
      <c r="JEN186" s="221"/>
      <c r="JEO186" s="221"/>
      <c r="JEP186" s="221"/>
      <c r="JEQ186" s="221"/>
      <c r="JER186" s="221"/>
      <c r="JES186" s="221"/>
      <c r="JET186" s="221"/>
      <c r="JEU186" s="221"/>
      <c r="JEV186" s="221"/>
      <c r="JEW186" s="221"/>
      <c r="JEX186" s="221"/>
      <c r="JEY186" s="221"/>
      <c r="JEZ186" s="221"/>
      <c r="JFA186" s="221"/>
      <c r="JFB186" s="221"/>
      <c r="JFC186" s="221"/>
      <c r="JFD186" s="221"/>
      <c r="JFE186" s="221"/>
      <c r="JFF186" s="221"/>
      <c r="JFG186" s="221"/>
      <c r="JFH186" s="221"/>
      <c r="JFI186" s="221"/>
      <c r="JFJ186" s="221"/>
      <c r="JFK186" s="221"/>
      <c r="JFL186" s="221"/>
      <c r="JFM186" s="221"/>
      <c r="JFN186" s="221"/>
      <c r="JFO186" s="221"/>
      <c r="JFP186" s="221"/>
      <c r="JFQ186" s="221"/>
      <c r="JFR186" s="221"/>
      <c r="JFS186" s="221"/>
      <c r="JFT186" s="221"/>
      <c r="JFU186" s="221"/>
      <c r="JFV186" s="221"/>
      <c r="JFW186" s="221"/>
      <c r="JFX186" s="221"/>
      <c r="JFY186" s="221"/>
      <c r="JFZ186" s="221"/>
      <c r="JGA186" s="221"/>
      <c r="JGB186" s="221"/>
      <c r="JGC186" s="221"/>
      <c r="JGD186" s="221"/>
      <c r="JGE186" s="221"/>
      <c r="JGF186" s="221"/>
      <c r="JGG186" s="221"/>
      <c r="JGH186" s="221"/>
      <c r="JGI186" s="221"/>
      <c r="JGJ186" s="221"/>
      <c r="JGK186" s="221"/>
      <c r="JGL186" s="221"/>
      <c r="JGM186" s="221"/>
      <c r="JGN186" s="221"/>
      <c r="JGO186" s="221"/>
      <c r="JGP186" s="221"/>
      <c r="JGQ186" s="221"/>
      <c r="JGR186" s="221"/>
      <c r="JGS186" s="221"/>
      <c r="JGT186" s="221"/>
      <c r="JGU186" s="221"/>
      <c r="JGV186" s="221"/>
      <c r="JGW186" s="221"/>
      <c r="JGX186" s="221"/>
      <c r="JGY186" s="221"/>
      <c r="JGZ186" s="221"/>
      <c r="JHA186" s="221"/>
      <c r="JHB186" s="221"/>
      <c r="JHC186" s="221"/>
      <c r="JHD186" s="221"/>
      <c r="JHE186" s="221"/>
      <c r="JHF186" s="221"/>
      <c r="JHG186" s="221"/>
      <c r="JHH186" s="221"/>
      <c r="JHI186" s="221"/>
      <c r="JHJ186" s="221"/>
      <c r="JHK186" s="221"/>
      <c r="JHL186" s="221"/>
      <c r="JHM186" s="221"/>
      <c r="JHN186" s="221"/>
      <c r="JHO186" s="221"/>
      <c r="JHP186" s="221"/>
      <c r="JHQ186" s="221"/>
      <c r="JHR186" s="221"/>
      <c r="JHS186" s="221"/>
      <c r="JHT186" s="221"/>
      <c r="JHU186" s="221"/>
      <c r="JHV186" s="221"/>
      <c r="JHW186" s="221"/>
      <c r="JHX186" s="221"/>
      <c r="JHY186" s="221"/>
      <c r="JHZ186" s="221"/>
      <c r="JIA186" s="221"/>
      <c r="JIB186" s="221"/>
      <c r="JIC186" s="221"/>
      <c r="JID186" s="221"/>
      <c r="JIE186" s="221"/>
      <c r="JIF186" s="221"/>
      <c r="JIG186" s="221"/>
      <c r="JIH186" s="221"/>
      <c r="JII186" s="221"/>
      <c r="JIJ186" s="221"/>
      <c r="JIK186" s="221"/>
      <c r="JIL186" s="221"/>
      <c r="JIM186" s="221"/>
      <c r="JIN186" s="221"/>
      <c r="JIO186" s="221"/>
      <c r="JIP186" s="221"/>
      <c r="JIQ186" s="221"/>
      <c r="JIR186" s="221"/>
      <c r="JIS186" s="221"/>
      <c r="JIT186" s="221"/>
      <c r="JIU186" s="221"/>
      <c r="JIV186" s="221"/>
      <c r="JIW186" s="221"/>
      <c r="JIX186" s="221"/>
      <c r="JIY186" s="221"/>
      <c r="JIZ186" s="221"/>
      <c r="JJA186" s="221"/>
      <c r="JJB186" s="221"/>
      <c r="JJC186" s="221"/>
      <c r="JJD186" s="221"/>
      <c r="JJE186" s="221"/>
      <c r="JJF186" s="221"/>
      <c r="JJG186" s="221"/>
      <c r="JJH186" s="221"/>
      <c r="JJI186" s="221"/>
      <c r="JJJ186" s="221"/>
      <c r="JJK186" s="221"/>
      <c r="JJL186" s="221"/>
      <c r="JJM186" s="221"/>
      <c r="JJN186" s="221"/>
      <c r="JJO186" s="221"/>
      <c r="JJP186" s="221"/>
      <c r="JJQ186" s="221"/>
      <c r="JJR186" s="221"/>
      <c r="JJS186" s="221"/>
      <c r="JJT186" s="221"/>
      <c r="JJU186" s="221"/>
      <c r="JJV186" s="221"/>
      <c r="JJW186" s="221"/>
      <c r="JJX186" s="221"/>
      <c r="JJY186" s="221"/>
      <c r="JJZ186" s="221"/>
      <c r="JKA186" s="221"/>
      <c r="JKB186" s="221"/>
      <c r="JKC186" s="221"/>
      <c r="JKD186" s="221"/>
      <c r="JKE186" s="221"/>
      <c r="JKF186" s="221"/>
      <c r="JKG186" s="221"/>
      <c r="JKH186" s="221"/>
      <c r="JKI186" s="221"/>
      <c r="JKJ186" s="221"/>
      <c r="JKK186" s="221"/>
      <c r="JKL186" s="221"/>
      <c r="JKM186" s="221"/>
      <c r="JKN186" s="221"/>
      <c r="JKO186" s="221"/>
      <c r="JKP186" s="221"/>
      <c r="JKQ186" s="221"/>
      <c r="JKR186" s="221"/>
      <c r="JKS186" s="221"/>
      <c r="JKT186" s="221"/>
      <c r="JKU186" s="221"/>
      <c r="JKV186" s="221"/>
      <c r="JKW186" s="221"/>
      <c r="JKX186" s="221"/>
      <c r="JKY186" s="221"/>
      <c r="JKZ186" s="221"/>
      <c r="JLA186" s="221"/>
      <c r="JLB186" s="221"/>
      <c r="JLC186" s="221"/>
      <c r="JLD186" s="221"/>
      <c r="JLE186" s="221"/>
      <c r="JLF186" s="221"/>
      <c r="JLG186" s="221"/>
      <c r="JLH186" s="221"/>
      <c r="JLI186" s="221"/>
      <c r="JLJ186" s="221"/>
      <c r="JLK186" s="221"/>
      <c r="JLL186" s="221"/>
      <c r="JLM186" s="221"/>
      <c r="JLN186" s="221"/>
      <c r="JLO186" s="221"/>
      <c r="JLP186" s="221"/>
      <c r="JLQ186" s="221"/>
      <c r="JLR186" s="221"/>
      <c r="JLS186" s="221"/>
      <c r="JLT186" s="221"/>
      <c r="JLU186" s="221"/>
      <c r="JLV186" s="221"/>
      <c r="JLW186" s="221"/>
      <c r="JLX186" s="221"/>
      <c r="JLY186" s="221"/>
      <c r="JLZ186" s="221"/>
      <c r="JMA186" s="221"/>
      <c r="JMB186" s="221"/>
      <c r="JMC186" s="221"/>
      <c r="JMD186" s="221"/>
      <c r="JME186" s="221"/>
      <c r="JMF186" s="221"/>
      <c r="JMG186" s="221"/>
      <c r="JMH186" s="221"/>
      <c r="JMI186" s="221"/>
      <c r="JMJ186" s="221"/>
      <c r="JMK186" s="221"/>
      <c r="JML186" s="221"/>
      <c r="JMM186" s="221"/>
      <c r="JMN186" s="221"/>
      <c r="JMO186" s="221"/>
      <c r="JMP186" s="221"/>
      <c r="JMQ186" s="221"/>
      <c r="JMR186" s="221"/>
      <c r="JMS186" s="221"/>
      <c r="JMT186" s="221"/>
      <c r="JMU186" s="221"/>
      <c r="JMV186" s="221"/>
      <c r="JMW186" s="221"/>
      <c r="JMX186" s="221"/>
      <c r="JMY186" s="221"/>
      <c r="JMZ186" s="221"/>
      <c r="JNA186" s="221"/>
      <c r="JNB186" s="221"/>
      <c r="JNC186" s="221"/>
      <c r="JND186" s="221"/>
      <c r="JNE186" s="221"/>
      <c r="JNF186" s="221"/>
      <c r="JNG186" s="221"/>
      <c r="JNH186" s="221"/>
      <c r="JNI186" s="221"/>
      <c r="JNJ186" s="221"/>
      <c r="JNK186" s="221"/>
      <c r="JNL186" s="221"/>
      <c r="JNM186" s="221"/>
      <c r="JNN186" s="221"/>
      <c r="JNO186" s="221"/>
      <c r="JNP186" s="221"/>
      <c r="JNQ186" s="221"/>
      <c r="JNR186" s="221"/>
      <c r="JNS186" s="221"/>
      <c r="JNT186" s="221"/>
      <c r="JNU186" s="221"/>
      <c r="JNV186" s="221"/>
      <c r="JNW186" s="221"/>
      <c r="JNX186" s="221"/>
      <c r="JNY186" s="221"/>
      <c r="JNZ186" s="221"/>
      <c r="JOA186" s="221"/>
      <c r="JOB186" s="221"/>
      <c r="JOC186" s="221"/>
      <c r="JOD186" s="221"/>
      <c r="JOE186" s="221"/>
      <c r="JOF186" s="221"/>
      <c r="JOG186" s="221"/>
      <c r="JOH186" s="221"/>
      <c r="JOI186" s="221"/>
      <c r="JOJ186" s="221"/>
      <c r="JOK186" s="221"/>
      <c r="JOL186" s="221"/>
      <c r="JOM186" s="221"/>
      <c r="JON186" s="221"/>
      <c r="JOO186" s="221"/>
      <c r="JOP186" s="221"/>
      <c r="JOQ186" s="221"/>
      <c r="JOR186" s="221"/>
      <c r="JOS186" s="221"/>
      <c r="JOT186" s="221"/>
      <c r="JOU186" s="221"/>
      <c r="JOV186" s="221"/>
      <c r="JOW186" s="221"/>
      <c r="JOX186" s="221"/>
      <c r="JOY186" s="221"/>
      <c r="JOZ186" s="221"/>
      <c r="JPA186" s="221"/>
      <c r="JPB186" s="221"/>
      <c r="JPC186" s="221"/>
      <c r="JPD186" s="221"/>
      <c r="JPE186" s="221"/>
      <c r="JPF186" s="221"/>
      <c r="JPG186" s="221"/>
      <c r="JPH186" s="221"/>
      <c r="JPI186" s="221"/>
      <c r="JPJ186" s="221"/>
      <c r="JPK186" s="221"/>
      <c r="JPL186" s="221"/>
      <c r="JPM186" s="221"/>
      <c r="JPN186" s="221"/>
      <c r="JPO186" s="221"/>
      <c r="JPP186" s="221"/>
      <c r="JPQ186" s="221"/>
      <c r="JPR186" s="221"/>
      <c r="JPS186" s="221"/>
      <c r="JPT186" s="221"/>
      <c r="JPU186" s="221"/>
      <c r="JPV186" s="221"/>
      <c r="JPW186" s="221"/>
      <c r="JPX186" s="221"/>
      <c r="JPY186" s="221"/>
      <c r="JPZ186" s="221"/>
      <c r="JQA186" s="221"/>
      <c r="JQB186" s="221"/>
      <c r="JQC186" s="221"/>
      <c r="JQD186" s="221"/>
      <c r="JQE186" s="221"/>
      <c r="JQF186" s="221"/>
      <c r="JQG186" s="221"/>
      <c r="JQH186" s="221"/>
      <c r="JQI186" s="221"/>
      <c r="JQJ186" s="221"/>
      <c r="JQK186" s="221"/>
      <c r="JQL186" s="221"/>
      <c r="JQM186" s="221"/>
      <c r="JQN186" s="221"/>
      <c r="JQO186" s="221"/>
      <c r="JQP186" s="221"/>
      <c r="JQQ186" s="221"/>
      <c r="JQR186" s="221"/>
      <c r="JQS186" s="221"/>
      <c r="JQT186" s="221"/>
      <c r="JQU186" s="221"/>
      <c r="JQV186" s="221"/>
      <c r="JQW186" s="221"/>
      <c r="JQX186" s="221"/>
      <c r="JQY186" s="221"/>
      <c r="JQZ186" s="221"/>
      <c r="JRA186" s="221"/>
      <c r="JRB186" s="221"/>
      <c r="JRC186" s="221"/>
      <c r="JRD186" s="221"/>
      <c r="JRE186" s="221"/>
      <c r="JRF186" s="221"/>
      <c r="JRG186" s="221"/>
      <c r="JRH186" s="221"/>
      <c r="JRI186" s="221"/>
      <c r="JRJ186" s="221"/>
      <c r="JRK186" s="221"/>
      <c r="JRL186" s="221"/>
      <c r="JRM186" s="221"/>
      <c r="JRN186" s="221"/>
      <c r="JRO186" s="221"/>
      <c r="JRP186" s="221"/>
      <c r="JRQ186" s="221"/>
      <c r="JRR186" s="221"/>
      <c r="JRS186" s="221"/>
      <c r="JRT186" s="221"/>
      <c r="JRU186" s="221"/>
      <c r="JRV186" s="221"/>
      <c r="JRW186" s="221"/>
      <c r="JRX186" s="221"/>
      <c r="JRY186" s="221"/>
      <c r="JRZ186" s="221"/>
      <c r="JSA186" s="221"/>
      <c r="JSB186" s="221"/>
      <c r="JSC186" s="221"/>
      <c r="JSD186" s="221"/>
      <c r="JSE186" s="221"/>
      <c r="JSF186" s="221"/>
      <c r="JSG186" s="221"/>
      <c r="JSH186" s="221"/>
      <c r="JSI186" s="221"/>
      <c r="JSJ186" s="221"/>
      <c r="JSK186" s="221"/>
      <c r="JSL186" s="221"/>
      <c r="JSM186" s="221"/>
      <c r="JSN186" s="221"/>
      <c r="JSO186" s="221"/>
      <c r="JSP186" s="221"/>
      <c r="JSQ186" s="221"/>
      <c r="JSR186" s="221"/>
      <c r="JSS186" s="221"/>
      <c r="JST186" s="221"/>
      <c r="JSU186" s="221"/>
      <c r="JSV186" s="221"/>
      <c r="JSW186" s="221"/>
      <c r="JSX186" s="221"/>
      <c r="JSY186" s="221"/>
      <c r="JSZ186" s="221"/>
      <c r="JTA186" s="221"/>
      <c r="JTB186" s="221"/>
      <c r="JTC186" s="221"/>
      <c r="JTD186" s="221"/>
      <c r="JTE186" s="221"/>
      <c r="JTF186" s="221"/>
      <c r="JTG186" s="221"/>
      <c r="JTH186" s="221"/>
      <c r="JTI186" s="221"/>
      <c r="JTJ186" s="221"/>
      <c r="JTK186" s="221"/>
      <c r="JTL186" s="221"/>
      <c r="JTM186" s="221"/>
      <c r="JTN186" s="221"/>
      <c r="JTO186" s="221"/>
      <c r="JTP186" s="221"/>
      <c r="JTQ186" s="221"/>
      <c r="JTR186" s="221"/>
      <c r="JTS186" s="221"/>
      <c r="JTT186" s="221"/>
      <c r="JTU186" s="221"/>
      <c r="JTV186" s="221"/>
      <c r="JTW186" s="221"/>
      <c r="JTX186" s="221"/>
      <c r="JTY186" s="221"/>
      <c r="JTZ186" s="221"/>
      <c r="JUA186" s="221"/>
      <c r="JUB186" s="221"/>
      <c r="JUC186" s="221"/>
      <c r="JUD186" s="221"/>
      <c r="JUE186" s="221"/>
      <c r="JUF186" s="221"/>
      <c r="JUG186" s="221"/>
      <c r="JUH186" s="221"/>
      <c r="JUI186" s="221"/>
      <c r="JUJ186" s="221"/>
      <c r="JUK186" s="221"/>
      <c r="JUL186" s="221"/>
      <c r="JUM186" s="221"/>
      <c r="JUN186" s="221"/>
      <c r="JUO186" s="221"/>
      <c r="JUP186" s="221"/>
      <c r="JUQ186" s="221"/>
      <c r="JUR186" s="221"/>
      <c r="JUS186" s="221"/>
      <c r="JUT186" s="221"/>
      <c r="JUU186" s="221"/>
      <c r="JUV186" s="221"/>
      <c r="JUW186" s="221"/>
      <c r="JUX186" s="221"/>
      <c r="JUY186" s="221"/>
      <c r="JUZ186" s="221"/>
      <c r="JVA186" s="221"/>
      <c r="JVB186" s="221"/>
      <c r="JVC186" s="221"/>
      <c r="JVD186" s="221"/>
      <c r="JVE186" s="221"/>
      <c r="JVF186" s="221"/>
      <c r="JVG186" s="221"/>
      <c r="JVH186" s="221"/>
      <c r="JVI186" s="221"/>
      <c r="JVJ186" s="221"/>
      <c r="JVK186" s="221"/>
      <c r="JVL186" s="221"/>
      <c r="JVM186" s="221"/>
      <c r="JVN186" s="221"/>
      <c r="JVO186" s="221"/>
      <c r="JVP186" s="221"/>
      <c r="JVQ186" s="221"/>
      <c r="JVR186" s="221"/>
      <c r="JVS186" s="221"/>
      <c r="JVT186" s="221"/>
      <c r="JVU186" s="221"/>
      <c r="JVV186" s="221"/>
      <c r="JVW186" s="221"/>
      <c r="JVX186" s="221"/>
      <c r="JVY186" s="221"/>
      <c r="JVZ186" s="221"/>
      <c r="JWA186" s="221"/>
      <c r="JWB186" s="221"/>
      <c r="JWC186" s="221"/>
      <c r="JWD186" s="221"/>
      <c r="JWE186" s="221"/>
      <c r="JWF186" s="221"/>
      <c r="JWG186" s="221"/>
      <c r="JWH186" s="221"/>
      <c r="JWI186" s="221"/>
      <c r="JWJ186" s="221"/>
      <c r="JWK186" s="221"/>
      <c r="JWL186" s="221"/>
      <c r="JWM186" s="221"/>
      <c r="JWN186" s="221"/>
      <c r="JWO186" s="221"/>
      <c r="JWP186" s="221"/>
      <c r="JWQ186" s="221"/>
      <c r="JWR186" s="221"/>
      <c r="JWS186" s="221"/>
      <c r="JWT186" s="221"/>
      <c r="JWU186" s="221"/>
      <c r="JWV186" s="221"/>
      <c r="JWW186" s="221"/>
      <c r="JWX186" s="221"/>
      <c r="JWY186" s="221"/>
      <c r="JWZ186" s="221"/>
      <c r="JXA186" s="221"/>
      <c r="JXB186" s="221"/>
      <c r="JXC186" s="221"/>
      <c r="JXD186" s="221"/>
      <c r="JXE186" s="221"/>
      <c r="JXF186" s="221"/>
      <c r="JXG186" s="221"/>
      <c r="JXH186" s="221"/>
      <c r="JXI186" s="221"/>
      <c r="JXJ186" s="221"/>
      <c r="JXK186" s="221"/>
      <c r="JXL186" s="221"/>
      <c r="JXM186" s="221"/>
      <c r="JXN186" s="221"/>
      <c r="JXO186" s="221"/>
      <c r="JXP186" s="221"/>
      <c r="JXQ186" s="221"/>
      <c r="JXR186" s="221"/>
      <c r="JXS186" s="221"/>
      <c r="JXT186" s="221"/>
      <c r="JXU186" s="221"/>
      <c r="JXV186" s="221"/>
      <c r="JXW186" s="221"/>
      <c r="JXX186" s="221"/>
      <c r="JXY186" s="221"/>
      <c r="JXZ186" s="221"/>
      <c r="JYA186" s="221"/>
      <c r="JYB186" s="221"/>
      <c r="JYC186" s="221"/>
      <c r="JYD186" s="221"/>
      <c r="JYE186" s="221"/>
      <c r="JYF186" s="221"/>
      <c r="JYG186" s="221"/>
      <c r="JYH186" s="221"/>
      <c r="JYI186" s="221"/>
      <c r="JYJ186" s="221"/>
      <c r="JYK186" s="221"/>
      <c r="JYL186" s="221"/>
      <c r="JYM186" s="221"/>
      <c r="JYN186" s="221"/>
      <c r="JYO186" s="221"/>
      <c r="JYP186" s="221"/>
      <c r="JYQ186" s="221"/>
      <c r="JYR186" s="221"/>
      <c r="JYS186" s="221"/>
      <c r="JYT186" s="221"/>
      <c r="JYU186" s="221"/>
      <c r="JYV186" s="221"/>
      <c r="JYW186" s="221"/>
      <c r="JYX186" s="221"/>
      <c r="JYY186" s="221"/>
      <c r="JYZ186" s="221"/>
      <c r="JZA186" s="221"/>
      <c r="JZB186" s="221"/>
      <c r="JZC186" s="221"/>
      <c r="JZD186" s="221"/>
      <c r="JZE186" s="221"/>
      <c r="JZF186" s="221"/>
      <c r="JZG186" s="221"/>
      <c r="JZH186" s="221"/>
      <c r="JZI186" s="221"/>
      <c r="JZJ186" s="221"/>
      <c r="JZK186" s="221"/>
      <c r="JZL186" s="221"/>
      <c r="JZM186" s="221"/>
      <c r="JZN186" s="221"/>
      <c r="JZO186" s="221"/>
      <c r="JZP186" s="221"/>
      <c r="JZQ186" s="221"/>
      <c r="JZR186" s="221"/>
      <c r="JZS186" s="221"/>
      <c r="JZT186" s="221"/>
      <c r="JZU186" s="221"/>
      <c r="JZV186" s="221"/>
      <c r="JZW186" s="221"/>
      <c r="JZX186" s="221"/>
      <c r="JZY186" s="221"/>
      <c r="JZZ186" s="221"/>
      <c r="KAA186" s="221"/>
      <c r="KAB186" s="221"/>
      <c r="KAC186" s="221"/>
      <c r="KAD186" s="221"/>
      <c r="KAE186" s="221"/>
      <c r="KAF186" s="221"/>
      <c r="KAG186" s="221"/>
      <c r="KAH186" s="221"/>
      <c r="KAI186" s="221"/>
      <c r="KAJ186" s="221"/>
      <c r="KAK186" s="221"/>
      <c r="KAL186" s="221"/>
      <c r="KAM186" s="221"/>
      <c r="KAN186" s="221"/>
      <c r="KAO186" s="221"/>
      <c r="KAP186" s="221"/>
      <c r="KAQ186" s="221"/>
      <c r="KAR186" s="221"/>
      <c r="KAS186" s="221"/>
      <c r="KAT186" s="221"/>
      <c r="KAU186" s="221"/>
      <c r="KAV186" s="221"/>
      <c r="KAW186" s="221"/>
      <c r="KAX186" s="221"/>
      <c r="KAY186" s="221"/>
      <c r="KAZ186" s="221"/>
      <c r="KBA186" s="221"/>
      <c r="KBB186" s="221"/>
      <c r="KBC186" s="221"/>
      <c r="KBD186" s="221"/>
      <c r="KBE186" s="221"/>
      <c r="KBF186" s="221"/>
      <c r="KBG186" s="221"/>
      <c r="KBH186" s="221"/>
      <c r="KBI186" s="221"/>
      <c r="KBJ186" s="221"/>
      <c r="KBK186" s="221"/>
      <c r="KBL186" s="221"/>
      <c r="KBM186" s="221"/>
      <c r="KBN186" s="221"/>
      <c r="KBO186" s="221"/>
      <c r="KBP186" s="221"/>
      <c r="KBQ186" s="221"/>
      <c r="KBR186" s="221"/>
      <c r="KBS186" s="221"/>
      <c r="KBT186" s="221"/>
      <c r="KBU186" s="221"/>
      <c r="KBV186" s="221"/>
      <c r="KBW186" s="221"/>
      <c r="KBX186" s="221"/>
      <c r="KBY186" s="221"/>
      <c r="KBZ186" s="221"/>
      <c r="KCA186" s="221"/>
      <c r="KCB186" s="221"/>
      <c r="KCC186" s="221"/>
      <c r="KCD186" s="221"/>
      <c r="KCE186" s="221"/>
      <c r="KCF186" s="221"/>
      <c r="KCG186" s="221"/>
      <c r="KCH186" s="221"/>
      <c r="KCI186" s="221"/>
      <c r="KCJ186" s="221"/>
      <c r="KCK186" s="221"/>
      <c r="KCL186" s="221"/>
      <c r="KCM186" s="221"/>
      <c r="KCN186" s="221"/>
      <c r="KCO186" s="221"/>
      <c r="KCP186" s="221"/>
      <c r="KCQ186" s="221"/>
      <c r="KCR186" s="221"/>
      <c r="KCS186" s="221"/>
      <c r="KCT186" s="221"/>
      <c r="KCU186" s="221"/>
      <c r="KCV186" s="221"/>
      <c r="KCW186" s="221"/>
      <c r="KCX186" s="221"/>
      <c r="KCY186" s="221"/>
      <c r="KCZ186" s="221"/>
      <c r="KDA186" s="221"/>
      <c r="KDB186" s="221"/>
      <c r="KDC186" s="221"/>
      <c r="KDD186" s="221"/>
      <c r="KDE186" s="221"/>
      <c r="KDF186" s="221"/>
      <c r="KDG186" s="221"/>
      <c r="KDH186" s="221"/>
      <c r="KDI186" s="221"/>
      <c r="KDJ186" s="221"/>
      <c r="KDK186" s="221"/>
      <c r="KDL186" s="221"/>
      <c r="KDM186" s="221"/>
      <c r="KDN186" s="221"/>
      <c r="KDO186" s="221"/>
      <c r="KDP186" s="221"/>
      <c r="KDQ186" s="221"/>
      <c r="KDR186" s="221"/>
      <c r="KDS186" s="221"/>
      <c r="KDT186" s="221"/>
      <c r="KDU186" s="221"/>
      <c r="KDV186" s="221"/>
      <c r="KDW186" s="221"/>
      <c r="KDX186" s="221"/>
      <c r="KDY186" s="221"/>
      <c r="KDZ186" s="221"/>
      <c r="KEA186" s="221"/>
      <c r="KEB186" s="221"/>
      <c r="KEC186" s="221"/>
      <c r="KED186" s="221"/>
      <c r="KEE186" s="221"/>
      <c r="KEF186" s="221"/>
      <c r="KEG186" s="221"/>
      <c r="KEH186" s="221"/>
      <c r="KEI186" s="221"/>
      <c r="KEJ186" s="221"/>
      <c r="KEK186" s="221"/>
      <c r="KEL186" s="221"/>
      <c r="KEM186" s="221"/>
      <c r="KEN186" s="221"/>
      <c r="KEO186" s="221"/>
      <c r="KEP186" s="221"/>
      <c r="KEQ186" s="221"/>
      <c r="KER186" s="221"/>
      <c r="KES186" s="221"/>
      <c r="KET186" s="221"/>
      <c r="KEU186" s="221"/>
      <c r="KEV186" s="221"/>
      <c r="KEW186" s="221"/>
      <c r="KEX186" s="221"/>
      <c r="KEY186" s="221"/>
      <c r="KEZ186" s="221"/>
      <c r="KFA186" s="221"/>
      <c r="KFB186" s="221"/>
      <c r="KFC186" s="221"/>
      <c r="KFD186" s="221"/>
      <c r="KFE186" s="221"/>
      <c r="KFF186" s="221"/>
      <c r="KFG186" s="221"/>
      <c r="KFH186" s="221"/>
      <c r="KFI186" s="221"/>
      <c r="KFJ186" s="221"/>
      <c r="KFK186" s="221"/>
      <c r="KFL186" s="221"/>
      <c r="KFM186" s="221"/>
      <c r="KFN186" s="221"/>
      <c r="KFO186" s="221"/>
      <c r="KFP186" s="221"/>
      <c r="KFQ186" s="221"/>
      <c r="KFR186" s="221"/>
      <c r="KFS186" s="221"/>
      <c r="KFT186" s="221"/>
      <c r="KFU186" s="221"/>
      <c r="KFV186" s="221"/>
      <c r="KFW186" s="221"/>
      <c r="KFX186" s="221"/>
      <c r="KFY186" s="221"/>
      <c r="KFZ186" s="221"/>
      <c r="KGA186" s="221"/>
      <c r="KGB186" s="221"/>
      <c r="KGC186" s="221"/>
      <c r="KGD186" s="221"/>
      <c r="KGE186" s="221"/>
      <c r="KGF186" s="221"/>
      <c r="KGG186" s="221"/>
      <c r="KGH186" s="221"/>
      <c r="KGI186" s="221"/>
      <c r="KGJ186" s="221"/>
      <c r="KGK186" s="221"/>
      <c r="KGL186" s="221"/>
      <c r="KGM186" s="221"/>
      <c r="KGN186" s="221"/>
      <c r="KGO186" s="221"/>
      <c r="KGP186" s="221"/>
      <c r="KGQ186" s="221"/>
      <c r="KGR186" s="221"/>
      <c r="KGS186" s="221"/>
      <c r="KGT186" s="221"/>
      <c r="KGU186" s="221"/>
      <c r="KGV186" s="221"/>
      <c r="KGW186" s="221"/>
      <c r="KGX186" s="221"/>
      <c r="KGY186" s="221"/>
      <c r="KGZ186" s="221"/>
      <c r="KHA186" s="221"/>
      <c r="KHB186" s="221"/>
      <c r="KHC186" s="221"/>
      <c r="KHD186" s="221"/>
      <c r="KHE186" s="221"/>
      <c r="KHF186" s="221"/>
      <c r="KHG186" s="221"/>
      <c r="KHH186" s="221"/>
      <c r="KHI186" s="221"/>
      <c r="KHJ186" s="221"/>
      <c r="KHK186" s="221"/>
      <c r="KHL186" s="221"/>
      <c r="KHM186" s="221"/>
      <c r="KHN186" s="221"/>
      <c r="KHO186" s="221"/>
      <c r="KHP186" s="221"/>
      <c r="KHQ186" s="221"/>
      <c r="KHR186" s="221"/>
      <c r="KHS186" s="221"/>
      <c r="KHT186" s="221"/>
      <c r="KHU186" s="221"/>
      <c r="KHV186" s="221"/>
      <c r="KHW186" s="221"/>
      <c r="KHX186" s="221"/>
      <c r="KHY186" s="221"/>
      <c r="KHZ186" s="221"/>
      <c r="KIA186" s="221"/>
      <c r="KIB186" s="221"/>
      <c r="KIC186" s="221"/>
      <c r="KID186" s="221"/>
      <c r="KIE186" s="221"/>
      <c r="KIF186" s="221"/>
      <c r="KIG186" s="221"/>
      <c r="KIH186" s="221"/>
      <c r="KII186" s="221"/>
      <c r="KIJ186" s="221"/>
      <c r="KIK186" s="221"/>
      <c r="KIL186" s="221"/>
      <c r="KIM186" s="221"/>
      <c r="KIN186" s="221"/>
      <c r="KIO186" s="221"/>
      <c r="KIP186" s="221"/>
      <c r="KIQ186" s="221"/>
      <c r="KIR186" s="221"/>
      <c r="KIS186" s="221"/>
      <c r="KIT186" s="221"/>
      <c r="KIU186" s="221"/>
      <c r="KIV186" s="221"/>
      <c r="KIW186" s="221"/>
      <c r="KIX186" s="221"/>
      <c r="KIY186" s="221"/>
      <c r="KIZ186" s="221"/>
      <c r="KJA186" s="221"/>
      <c r="KJB186" s="221"/>
      <c r="KJC186" s="221"/>
      <c r="KJD186" s="221"/>
      <c r="KJE186" s="221"/>
      <c r="KJF186" s="221"/>
      <c r="KJG186" s="221"/>
      <c r="KJH186" s="221"/>
      <c r="KJI186" s="221"/>
      <c r="KJJ186" s="221"/>
      <c r="KJK186" s="221"/>
      <c r="KJL186" s="221"/>
      <c r="KJM186" s="221"/>
      <c r="KJN186" s="221"/>
      <c r="KJO186" s="221"/>
      <c r="KJP186" s="221"/>
      <c r="KJQ186" s="221"/>
      <c r="KJR186" s="221"/>
      <c r="KJS186" s="221"/>
      <c r="KJT186" s="221"/>
      <c r="KJU186" s="221"/>
      <c r="KJV186" s="221"/>
      <c r="KJW186" s="221"/>
      <c r="KJX186" s="221"/>
      <c r="KJY186" s="221"/>
      <c r="KJZ186" s="221"/>
      <c r="KKA186" s="221"/>
      <c r="KKB186" s="221"/>
      <c r="KKC186" s="221"/>
      <c r="KKD186" s="221"/>
      <c r="KKE186" s="221"/>
      <c r="KKF186" s="221"/>
      <c r="KKG186" s="221"/>
      <c r="KKH186" s="221"/>
      <c r="KKI186" s="221"/>
      <c r="KKJ186" s="221"/>
      <c r="KKK186" s="221"/>
      <c r="KKL186" s="221"/>
      <c r="KKM186" s="221"/>
      <c r="KKN186" s="221"/>
      <c r="KKO186" s="221"/>
      <c r="KKP186" s="221"/>
      <c r="KKQ186" s="221"/>
      <c r="KKR186" s="221"/>
      <c r="KKS186" s="221"/>
      <c r="KKT186" s="221"/>
      <c r="KKU186" s="221"/>
      <c r="KKV186" s="221"/>
      <c r="KKW186" s="221"/>
      <c r="KKX186" s="221"/>
      <c r="KKY186" s="221"/>
      <c r="KKZ186" s="221"/>
      <c r="KLA186" s="221"/>
      <c r="KLB186" s="221"/>
      <c r="KLC186" s="221"/>
      <c r="KLD186" s="221"/>
      <c r="KLE186" s="221"/>
      <c r="KLF186" s="221"/>
      <c r="KLG186" s="221"/>
      <c r="KLH186" s="221"/>
      <c r="KLI186" s="221"/>
      <c r="KLJ186" s="221"/>
      <c r="KLK186" s="221"/>
      <c r="KLL186" s="221"/>
      <c r="KLM186" s="221"/>
      <c r="KLN186" s="221"/>
      <c r="KLO186" s="221"/>
      <c r="KLP186" s="221"/>
      <c r="KLQ186" s="221"/>
      <c r="KLR186" s="221"/>
      <c r="KLS186" s="221"/>
      <c r="KLT186" s="221"/>
      <c r="KLU186" s="221"/>
      <c r="KLV186" s="221"/>
      <c r="KLW186" s="221"/>
      <c r="KLX186" s="221"/>
      <c r="KLY186" s="221"/>
      <c r="KLZ186" s="221"/>
      <c r="KMA186" s="221"/>
      <c r="KMB186" s="221"/>
      <c r="KMC186" s="221"/>
      <c r="KMD186" s="221"/>
      <c r="KME186" s="221"/>
      <c r="KMF186" s="221"/>
      <c r="KMG186" s="221"/>
      <c r="KMH186" s="221"/>
      <c r="KMI186" s="221"/>
      <c r="KMJ186" s="221"/>
      <c r="KMK186" s="221"/>
      <c r="KML186" s="221"/>
      <c r="KMM186" s="221"/>
      <c r="KMN186" s="221"/>
      <c r="KMO186" s="221"/>
      <c r="KMP186" s="221"/>
      <c r="KMQ186" s="221"/>
      <c r="KMR186" s="221"/>
      <c r="KMS186" s="221"/>
      <c r="KMT186" s="221"/>
      <c r="KMU186" s="221"/>
      <c r="KMV186" s="221"/>
      <c r="KMW186" s="221"/>
      <c r="KMX186" s="221"/>
      <c r="KMY186" s="221"/>
      <c r="KMZ186" s="221"/>
      <c r="KNA186" s="221"/>
      <c r="KNB186" s="221"/>
      <c r="KNC186" s="221"/>
      <c r="KND186" s="221"/>
      <c r="KNE186" s="221"/>
      <c r="KNF186" s="221"/>
      <c r="KNG186" s="221"/>
      <c r="KNH186" s="221"/>
      <c r="KNI186" s="221"/>
      <c r="KNJ186" s="221"/>
      <c r="KNK186" s="221"/>
      <c r="KNL186" s="221"/>
      <c r="KNM186" s="221"/>
      <c r="KNN186" s="221"/>
      <c r="KNO186" s="221"/>
      <c r="KNP186" s="221"/>
      <c r="KNQ186" s="221"/>
      <c r="KNR186" s="221"/>
      <c r="KNS186" s="221"/>
      <c r="KNT186" s="221"/>
      <c r="KNU186" s="221"/>
      <c r="KNV186" s="221"/>
      <c r="KNW186" s="221"/>
      <c r="KNX186" s="221"/>
      <c r="KNY186" s="221"/>
      <c r="KNZ186" s="221"/>
      <c r="KOA186" s="221"/>
      <c r="KOB186" s="221"/>
      <c r="KOC186" s="221"/>
      <c r="KOD186" s="221"/>
      <c r="KOE186" s="221"/>
      <c r="KOF186" s="221"/>
      <c r="KOG186" s="221"/>
      <c r="KOH186" s="221"/>
      <c r="KOI186" s="221"/>
      <c r="KOJ186" s="221"/>
      <c r="KOK186" s="221"/>
      <c r="KOL186" s="221"/>
      <c r="KOM186" s="221"/>
      <c r="KON186" s="221"/>
      <c r="KOO186" s="221"/>
      <c r="KOP186" s="221"/>
      <c r="KOQ186" s="221"/>
      <c r="KOR186" s="221"/>
      <c r="KOS186" s="221"/>
      <c r="KOT186" s="221"/>
      <c r="KOU186" s="221"/>
      <c r="KOV186" s="221"/>
      <c r="KOW186" s="221"/>
      <c r="KOX186" s="221"/>
      <c r="KOY186" s="221"/>
      <c r="KOZ186" s="221"/>
      <c r="KPA186" s="221"/>
      <c r="KPB186" s="221"/>
      <c r="KPC186" s="221"/>
      <c r="KPD186" s="221"/>
      <c r="KPE186" s="221"/>
      <c r="KPF186" s="221"/>
      <c r="KPG186" s="221"/>
      <c r="KPH186" s="221"/>
      <c r="KPI186" s="221"/>
      <c r="KPJ186" s="221"/>
      <c r="KPK186" s="221"/>
      <c r="KPL186" s="221"/>
      <c r="KPM186" s="221"/>
      <c r="KPN186" s="221"/>
      <c r="KPO186" s="221"/>
      <c r="KPP186" s="221"/>
      <c r="KPQ186" s="221"/>
      <c r="KPR186" s="221"/>
      <c r="KPS186" s="221"/>
      <c r="KPT186" s="221"/>
      <c r="KPU186" s="221"/>
      <c r="KPV186" s="221"/>
      <c r="KPW186" s="221"/>
      <c r="KPX186" s="221"/>
      <c r="KPY186" s="221"/>
      <c r="KPZ186" s="221"/>
      <c r="KQA186" s="221"/>
      <c r="KQB186" s="221"/>
      <c r="KQC186" s="221"/>
      <c r="KQD186" s="221"/>
      <c r="KQE186" s="221"/>
      <c r="KQF186" s="221"/>
      <c r="KQG186" s="221"/>
      <c r="KQH186" s="221"/>
      <c r="KQI186" s="221"/>
      <c r="KQJ186" s="221"/>
      <c r="KQK186" s="221"/>
      <c r="KQL186" s="221"/>
      <c r="KQM186" s="221"/>
      <c r="KQN186" s="221"/>
      <c r="KQO186" s="221"/>
      <c r="KQP186" s="221"/>
      <c r="KQQ186" s="221"/>
      <c r="KQR186" s="221"/>
      <c r="KQS186" s="221"/>
      <c r="KQT186" s="221"/>
      <c r="KQU186" s="221"/>
      <c r="KQV186" s="221"/>
      <c r="KQW186" s="221"/>
      <c r="KQX186" s="221"/>
      <c r="KQY186" s="221"/>
      <c r="KQZ186" s="221"/>
      <c r="KRA186" s="221"/>
      <c r="KRB186" s="221"/>
      <c r="KRC186" s="221"/>
      <c r="KRD186" s="221"/>
      <c r="KRE186" s="221"/>
      <c r="KRF186" s="221"/>
      <c r="KRG186" s="221"/>
      <c r="KRH186" s="221"/>
      <c r="KRI186" s="221"/>
      <c r="KRJ186" s="221"/>
      <c r="KRK186" s="221"/>
      <c r="KRL186" s="221"/>
      <c r="KRM186" s="221"/>
      <c r="KRN186" s="221"/>
      <c r="KRO186" s="221"/>
      <c r="KRP186" s="221"/>
      <c r="KRQ186" s="221"/>
      <c r="KRR186" s="221"/>
      <c r="KRS186" s="221"/>
      <c r="KRT186" s="221"/>
      <c r="KRU186" s="221"/>
      <c r="KRV186" s="221"/>
      <c r="KRW186" s="221"/>
      <c r="KRX186" s="221"/>
      <c r="KRY186" s="221"/>
      <c r="KRZ186" s="221"/>
      <c r="KSA186" s="221"/>
      <c r="KSB186" s="221"/>
      <c r="KSC186" s="221"/>
      <c r="KSD186" s="221"/>
      <c r="KSE186" s="221"/>
      <c r="KSF186" s="221"/>
      <c r="KSG186" s="221"/>
      <c r="KSH186" s="221"/>
      <c r="KSI186" s="221"/>
      <c r="KSJ186" s="221"/>
      <c r="KSK186" s="221"/>
      <c r="KSL186" s="221"/>
      <c r="KSM186" s="221"/>
      <c r="KSN186" s="221"/>
      <c r="KSO186" s="221"/>
      <c r="KSP186" s="221"/>
      <c r="KSQ186" s="221"/>
      <c r="KSR186" s="221"/>
      <c r="KSS186" s="221"/>
      <c r="KST186" s="221"/>
      <c r="KSU186" s="221"/>
      <c r="KSV186" s="221"/>
      <c r="KSW186" s="221"/>
      <c r="KSX186" s="221"/>
      <c r="KSY186" s="221"/>
      <c r="KSZ186" s="221"/>
      <c r="KTA186" s="221"/>
      <c r="KTB186" s="221"/>
      <c r="KTC186" s="221"/>
      <c r="KTD186" s="221"/>
      <c r="KTE186" s="221"/>
      <c r="KTF186" s="221"/>
      <c r="KTG186" s="221"/>
      <c r="KTH186" s="221"/>
      <c r="KTI186" s="221"/>
      <c r="KTJ186" s="221"/>
      <c r="KTK186" s="221"/>
      <c r="KTL186" s="221"/>
      <c r="KTM186" s="221"/>
      <c r="KTN186" s="221"/>
      <c r="KTO186" s="221"/>
      <c r="KTP186" s="221"/>
      <c r="KTQ186" s="221"/>
      <c r="KTR186" s="221"/>
      <c r="KTS186" s="221"/>
      <c r="KTT186" s="221"/>
      <c r="KTU186" s="221"/>
      <c r="KTV186" s="221"/>
      <c r="KTW186" s="221"/>
      <c r="KTX186" s="221"/>
      <c r="KTY186" s="221"/>
      <c r="KTZ186" s="221"/>
      <c r="KUA186" s="221"/>
      <c r="KUB186" s="221"/>
      <c r="KUC186" s="221"/>
      <c r="KUD186" s="221"/>
      <c r="KUE186" s="221"/>
      <c r="KUF186" s="221"/>
      <c r="KUG186" s="221"/>
      <c r="KUH186" s="221"/>
      <c r="KUI186" s="221"/>
      <c r="KUJ186" s="221"/>
      <c r="KUK186" s="221"/>
      <c r="KUL186" s="221"/>
      <c r="KUM186" s="221"/>
      <c r="KUN186" s="221"/>
      <c r="KUO186" s="221"/>
      <c r="KUP186" s="221"/>
      <c r="KUQ186" s="221"/>
      <c r="KUR186" s="221"/>
      <c r="KUS186" s="221"/>
      <c r="KUT186" s="221"/>
      <c r="KUU186" s="221"/>
      <c r="KUV186" s="221"/>
      <c r="KUW186" s="221"/>
      <c r="KUX186" s="221"/>
      <c r="KUY186" s="221"/>
      <c r="KUZ186" s="221"/>
      <c r="KVA186" s="221"/>
      <c r="KVB186" s="221"/>
      <c r="KVC186" s="221"/>
      <c r="KVD186" s="221"/>
      <c r="KVE186" s="221"/>
      <c r="KVF186" s="221"/>
      <c r="KVG186" s="221"/>
      <c r="KVH186" s="221"/>
      <c r="KVI186" s="221"/>
      <c r="KVJ186" s="221"/>
      <c r="KVK186" s="221"/>
      <c r="KVL186" s="221"/>
      <c r="KVM186" s="221"/>
      <c r="KVN186" s="221"/>
      <c r="KVO186" s="221"/>
      <c r="KVP186" s="221"/>
      <c r="KVQ186" s="221"/>
      <c r="KVR186" s="221"/>
      <c r="KVS186" s="221"/>
      <c r="KVT186" s="221"/>
      <c r="KVU186" s="221"/>
      <c r="KVV186" s="221"/>
      <c r="KVW186" s="221"/>
      <c r="KVX186" s="221"/>
      <c r="KVY186" s="221"/>
      <c r="KVZ186" s="221"/>
      <c r="KWA186" s="221"/>
      <c r="KWB186" s="221"/>
      <c r="KWC186" s="221"/>
      <c r="KWD186" s="221"/>
      <c r="KWE186" s="221"/>
      <c r="KWF186" s="221"/>
      <c r="KWG186" s="221"/>
      <c r="KWH186" s="221"/>
      <c r="KWI186" s="221"/>
      <c r="KWJ186" s="221"/>
      <c r="KWK186" s="221"/>
      <c r="KWL186" s="221"/>
      <c r="KWM186" s="221"/>
      <c r="KWN186" s="221"/>
      <c r="KWO186" s="221"/>
      <c r="KWP186" s="221"/>
      <c r="KWQ186" s="221"/>
      <c r="KWR186" s="221"/>
      <c r="KWS186" s="221"/>
      <c r="KWT186" s="221"/>
      <c r="KWU186" s="221"/>
      <c r="KWV186" s="221"/>
      <c r="KWW186" s="221"/>
      <c r="KWX186" s="221"/>
      <c r="KWY186" s="221"/>
      <c r="KWZ186" s="221"/>
      <c r="KXA186" s="221"/>
      <c r="KXB186" s="221"/>
      <c r="KXC186" s="221"/>
      <c r="KXD186" s="221"/>
      <c r="KXE186" s="221"/>
      <c r="KXF186" s="221"/>
      <c r="KXG186" s="221"/>
      <c r="KXH186" s="221"/>
      <c r="KXI186" s="221"/>
      <c r="KXJ186" s="221"/>
      <c r="KXK186" s="221"/>
      <c r="KXL186" s="221"/>
      <c r="KXM186" s="221"/>
      <c r="KXN186" s="221"/>
      <c r="KXO186" s="221"/>
      <c r="KXP186" s="221"/>
      <c r="KXQ186" s="221"/>
      <c r="KXR186" s="221"/>
      <c r="KXS186" s="221"/>
      <c r="KXT186" s="221"/>
      <c r="KXU186" s="221"/>
      <c r="KXV186" s="221"/>
      <c r="KXW186" s="221"/>
      <c r="KXX186" s="221"/>
      <c r="KXY186" s="221"/>
      <c r="KXZ186" s="221"/>
      <c r="KYA186" s="221"/>
      <c r="KYB186" s="221"/>
      <c r="KYC186" s="221"/>
      <c r="KYD186" s="221"/>
      <c r="KYE186" s="221"/>
      <c r="KYF186" s="221"/>
      <c r="KYG186" s="221"/>
      <c r="KYH186" s="221"/>
      <c r="KYI186" s="221"/>
      <c r="KYJ186" s="221"/>
      <c r="KYK186" s="221"/>
      <c r="KYL186" s="221"/>
      <c r="KYM186" s="221"/>
      <c r="KYN186" s="221"/>
      <c r="KYO186" s="221"/>
      <c r="KYP186" s="221"/>
      <c r="KYQ186" s="221"/>
      <c r="KYR186" s="221"/>
      <c r="KYS186" s="221"/>
      <c r="KYT186" s="221"/>
      <c r="KYU186" s="221"/>
      <c r="KYV186" s="221"/>
      <c r="KYW186" s="221"/>
      <c r="KYX186" s="221"/>
      <c r="KYY186" s="221"/>
      <c r="KYZ186" s="221"/>
      <c r="KZA186" s="221"/>
      <c r="KZB186" s="221"/>
      <c r="KZC186" s="221"/>
      <c r="KZD186" s="221"/>
      <c r="KZE186" s="221"/>
      <c r="KZF186" s="221"/>
      <c r="KZG186" s="221"/>
      <c r="KZH186" s="221"/>
      <c r="KZI186" s="221"/>
      <c r="KZJ186" s="221"/>
      <c r="KZK186" s="221"/>
      <c r="KZL186" s="221"/>
      <c r="KZM186" s="221"/>
      <c r="KZN186" s="221"/>
      <c r="KZO186" s="221"/>
      <c r="KZP186" s="221"/>
      <c r="KZQ186" s="221"/>
      <c r="KZR186" s="221"/>
      <c r="KZS186" s="221"/>
      <c r="KZT186" s="221"/>
      <c r="KZU186" s="221"/>
      <c r="KZV186" s="221"/>
      <c r="KZW186" s="221"/>
      <c r="KZX186" s="221"/>
      <c r="KZY186" s="221"/>
      <c r="KZZ186" s="221"/>
      <c r="LAA186" s="221"/>
      <c r="LAB186" s="221"/>
      <c r="LAC186" s="221"/>
      <c r="LAD186" s="221"/>
      <c r="LAE186" s="221"/>
      <c r="LAF186" s="221"/>
      <c r="LAG186" s="221"/>
      <c r="LAH186" s="221"/>
      <c r="LAI186" s="221"/>
      <c r="LAJ186" s="221"/>
      <c r="LAK186" s="221"/>
      <c r="LAL186" s="221"/>
      <c r="LAM186" s="221"/>
      <c r="LAN186" s="221"/>
      <c r="LAO186" s="221"/>
      <c r="LAP186" s="221"/>
      <c r="LAQ186" s="221"/>
      <c r="LAR186" s="221"/>
      <c r="LAS186" s="221"/>
      <c r="LAT186" s="221"/>
      <c r="LAU186" s="221"/>
      <c r="LAV186" s="221"/>
      <c r="LAW186" s="221"/>
      <c r="LAX186" s="221"/>
      <c r="LAY186" s="221"/>
      <c r="LAZ186" s="221"/>
      <c r="LBA186" s="221"/>
      <c r="LBB186" s="221"/>
      <c r="LBC186" s="221"/>
      <c r="LBD186" s="221"/>
      <c r="LBE186" s="221"/>
      <c r="LBF186" s="221"/>
      <c r="LBG186" s="221"/>
      <c r="LBH186" s="221"/>
      <c r="LBI186" s="221"/>
      <c r="LBJ186" s="221"/>
      <c r="LBK186" s="221"/>
      <c r="LBL186" s="221"/>
      <c r="LBM186" s="221"/>
      <c r="LBN186" s="221"/>
      <c r="LBO186" s="221"/>
      <c r="LBP186" s="221"/>
      <c r="LBQ186" s="221"/>
      <c r="LBR186" s="221"/>
      <c r="LBS186" s="221"/>
      <c r="LBT186" s="221"/>
      <c r="LBU186" s="221"/>
      <c r="LBV186" s="221"/>
      <c r="LBW186" s="221"/>
      <c r="LBX186" s="221"/>
      <c r="LBY186" s="221"/>
      <c r="LBZ186" s="221"/>
      <c r="LCA186" s="221"/>
      <c r="LCB186" s="221"/>
      <c r="LCC186" s="221"/>
      <c r="LCD186" s="221"/>
      <c r="LCE186" s="221"/>
      <c r="LCF186" s="221"/>
      <c r="LCG186" s="221"/>
      <c r="LCH186" s="221"/>
      <c r="LCI186" s="221"/>
      <c r="LCJ186" s="221"/>
      <c r="LCK186" s="221"/>
      <c r="LCL186" s="221"/>
      <c r="LCM186" s="221"/>
      <c r="LCN186" s="221"/>
      <c r="LCO186" s="221"/>
      <c r="LCP186" s="221"/>
      <c r="LCQ186" s="221"/>
      <c r="LCR186" s="221"/>
      <c r="LCS186" s="221"/>
      <c r="LCT186" s="221"/>
      <c r="LCU186" s="221"/>
      <c r="LCV186" s="221"/>
      <c r="LCW186" s="221"/>
      <c r="LCX186" s="221"/>
      <c r="LCY186" s="221"/>
      <c r="LCZ186" s="221"/>
      <c r="LDA186" s="221"/>
      <c r="LDB186" s="221"/>
      <c r="LDC186" s="221"/>
      <c r="LDD186" s="221"/>
      <c r="LDE186" s="221"/>
      <c r="LDF186" s="221"/>
      <c r="LDG186" s="221"/>
      <c r="LDH186" s="221"/>
      <c r="LDI186" s="221"/>
      <c r="LDJ186" s="221"/>
      <c r="LDK186" s="221"/>
      <c r="LDL186" s="221"/>
      <c r="LDM186" s="221"/>
      <c r="LDN186" s="221"/>
      <c r="LDO186" s="221"/>
      <c r="LDP186" s="221"/>
      <c r="LDQ186" s="221"/>
      <c r="LDR186" s="221"/>
      <c r="LDS186" s="221"/>
      <c r="LDT186" s="221"/>
      <c r="LDU186" s="221"/>
      <c r="LDV186" s="221"/>
      <c r="LDW186" s="221"/>
      <c r="LDX186" s="221"/>
      <c r="LDY186" s="221"/>
      <c r="LDZ186" s="221"/>
      <c r="LEA186" s="221"/>
      <c r="LEB186" s="221"/>
      <c r="LEC186" s="221"/>
      <c r="LED186" s="221"/>
      <c r="LEE186" s="221"/>
      <c r="LEF186" s="221"/>
      <c r="LEG186" s="221"/>
      <c r="LEH186" s="221"/>
      <c r="LEI186" s="221"/>
      <c r="LEJ186" s="221"/>
      <c r="LEK186" s="221"/>
      <c r="LEL186" s="221"/>
      <c r="LEM186" s="221"/>
      <c r="LEN186" s="221"/>
      <c r="LEO186" s="221"/>
      <c r="LEP186" s="221"/>
      <c r="LEQ186" s="221"/>
      <c r="LER186" s="221"/>
      <c r="LES186" s="221"/>
      <c r="LET186" s="221"/>
      <c r="LEU186" s="221"/>
      <c r="LEV186" s="221"/>
      <c r="LEW186" s="221"/>
      <c r="LEX186" s="221"/>
      <c r="LEY186" s="221"/>
      <c r="LEZ186" s="221"/>
      <c r="LFA186" s="221"/>
      <c r="LFB186" s="221"/>
      <c r="LFC186" s="221"/>
      <c r="LFD186" s="221"/>
      <c r="LFE186" s="221"/>
      <c r="LFF186" s="221"/>
      <c r="LFG186" s="221"/>
      <c r="LFH186" s="221"/>
      <c r="LFI186" s="221"/>
      <c r="LFJ186" s="221"/>
      <c r="LFK186" s="221"/>
      <c r="LFL186" s="221"/>
      <c r="LFM186" s="221"/>
      <c r="LFN186" s="221"/>
      <c r="LFO186" s="221"/>
      <c r="LFP186" s="221"/>
      <c r="LFQ186" s="221"/>
      <c r="LFR186" s="221"/>
      <c r="LFS186" s="221"/>
      <c r="LFT186" s="221"/>
      <c r="LFU186" s="221"/>
      <c r="LFV186" s="221"/>
      <c r="LFW186" s="221"/>
      <c r="LFX186" s="221"/>
      <c r="LFY186" s="221"/>
      <c r="LFZ186" s="221"/>
      <c r="LGA186" s="221"/>
      <c r="LGB186" s="221"/>
      <c r="LGC186" s="221"/>
      <c r="LGD186" s="221"/>
      <c r="LGE186" s="221"/>
      <c r="LGF186" s="221"/>
      <c r="LGG186" s="221"/>
      <c r="LGH186" s="221"/>
      <c r="LGI186" s="221"/>
      <c r="LGJ186" s="221"/>
      <c r="LGK186" s="221"/>
      <c r="LGL186" s="221"/>
      <c r="LGM186" s="221"/>
      <c r="LGN186" s="221"/>
      <c r="LGO186" s="221"/>
      <c r="LGP186" s="221"/>
      <c r="LGQ186" s="221"/>
      <c r="LGR186" s="221"/>
      <c r="LGS186" s="221"/>
      <c r="LGT186" s="221"/>
      <c r="LGU186" s="221"/>
      <c r="LGV186" s="221"/>
      <c r="LGW186" s="221"/>
      <c r="LGX186" s="221"/>
      <c r="LGY186" s="221"/>
      <c r="LGZ186" s="221"/>
      <c r="LHA186" s="221"/>
      <c r="LHB186" s="221"/>
      <c r="LHC186" s="221"/>
      <c r="LHD186" s="221"/>
      <c r="LHE186" s="221"/>
      <c r="LHF186" s="221"/>
      <c r="LHG186" s="221"/>
      <c r="LHH186" s="221"/>
      <c r="LHI186" s="221"/>
      <c r="LHJ186" s="221"/>
      <c r="LHK186" s="221"/>
      <c r="LHL186" s="221"/>
      <c r="LHM186" s="221"/>
      <c r="LHN186" s="221"/>
      <c r="LHO186" s="221"/>
      <c r="LHP186" s="221"/>
      <c r="LHQ186" s="221"/>
      <c r="LHR186" s="221"/>
      <c r="LHS186" s="221"/>
      <c r="LHT186" s="221"/>
      <c r="LHU186" s="221"/>
      <c r="LHV186" s="221"/>
      <c r="LHW186" s="221"/>
      <c r="LHX186" s="221"/>
      <c r="LHY186" s="221"/>
      <c r="LHZ186" s="221"/>
      <c r="LIA186" s="221"/>
      <c r="LIB186" s="221"/>
      <c r="LIC186" s="221"/>
      <c r="LID186" s="221"/>
      <c r="LIE186" s="221"/>
      <c r="LIF186" s="221"/>
      <c r="LIG186" s="221"/>
      <c r="LIH186" s="221"/>
      <c r="LII186" s="221"/>
      <c r="LIJ186" s="221"/>
      <c r="LIK186" s="221"/>
      <c r="LIL186" s="221"/>
      <c r="LIM186" s="221"/>
      <c r="LIN186" s="221"/>
      <c r="LIO186" s="221"/>
      <c r="LIP186" s="221"/>
      <c r="LIQ186" s="221"/>
      <c r="LIR186" s="221"/>
      <c r="LIS186" s="221"/>
      <c r="LIT186" s="221"/>
      <c r="LIU186" s="221"/>
      <c r="LIV186" s="221"/>
      <c r="LIW186" s="221"/>
      <c r="LIX186" s="221"/>
      <c r="LIY186" s="221"/>
      <c r="LIZ186" s="221"/>
      <c r="LJA186" s="221"/>
      <c r="LJB186" s="221"/>
      <c r="LJC186" s="221"/>
      <c r="LJD186" s="221"/>
      <c r="LJE186" s="221"/>
      <c r="LJF186" s="221"/>
      <c r="LJG186" s="221"/>
      <c r="LJH186" s="221"/>
      <c r="LJI186" s="221"/>
      <c r="LJJ186" s="221"/>
      <c r="LJK186" s="221"/>
      <c r="LJL186" s="221"/>
      <c r="LJM186" s="221"/>
      <c r="LJN186" s="221"/>
      <c r="LJO186" s="221"/>
      <c r="LJP186" s="221"/>
      <c r="LJQ186" s="221"/>
      <c r="LJR186" s="221"/>
      <c r="LJS186" s="221"/>
      <c r="LJT186" s="221"/>
      <c r="LJU186" s="221"/>
      <c r="LJV186" s="221"/>
      <c r="LJW186" s="221"/>
      <c r="LJX186" s="221"/>
      <c r="LJY186" s="221"/>
      <c r="LJZ186" s="221"/>
      <c r="LKA186" s="221"/>
      <c r="LKB186" s="221"/>
      <c r="LKC186" s="221"/>
      <c r="LKD186" s="221"/>
      <c r="LKE186" s="221"/>
      <c r="LKF186" s="221"/>
      <c r="LKG186" s="221"/>
      <c r="LKH186" s="221"/>
      <c r="LKI186" s="221"/>
      <c r="LKJ186" s="221"/>
      <c r="LKK186" s="221"/>
      <c r="LKL186" s="221"/>
      <c r="LKM186" s="221"/>
      <c r="LKN186" s="221"/>
      <c r="LKO186" s="221"/>
      <c r="LKP186" s="221"/>
      <c r="LKQ186" s="221"/>
      <c r="LKR186" s="221"/>
      <c r="LKS186" s="221"/>
      <c r="LKT186" s="221"/>
      <c r="LKU186" s="221"/>
      <c r="LKV186" s="221"/>
      <c r="LKW186" s="221"/>
      <c r="LKX186" s="221"/>
      <c r="LKY186" s="221"/>
      <c r="LKZ186" s="221"/>
      <c r="LLA186" s="221"/>
      <c r="LLB186" s="221"/>
      <c r="LLC186" s="221"/>
      <c r="LLD186" s="221"/>
      <c r="LLE186" s="221"/>
      <c r="LLF186" s="221"/>
      <c r="LLG186" s="221"/>
      <c r="LLH186" s="221"/>
      <c r="LLI186" s="221"/>
      <c r="LLJ186" s="221"/>
      <c r="LLK186" s="221"/>
      <c r="LLL186" s="221"/>
      <c r="LLM186" s="221"/>
      <c r="LLN186" s="221"/>
      <c r="LLO186" s="221"/>
      <c r="LLP186" s="221"/>
      <c r="LLQ186" s="221"/>
      <c r="LLR186" s="221"/>
      <c r="LLS186" s="221"/>
      <c r="LLT186" s="221"/>
      <c r="LLU186" s="221"/>
      <c r="LLV186" s="221"/>
      <c r="LLW186" s="221"/>
      <c r="LLX186" s="221"/>
      <c r="LLY186" s="221"/>
      <c r="LLZ186" s="221"/>
      <c r="LMA186" s="221"/>
      <c r="LMB186" s="221"/>
      <c r="LMC186" s="221"/>
      <c r="LMD186" s="221"/>
      <c r="LME186" s="221"/>
      <c r="LMF186" s="221"/>
      <c r="LMG186" s="221"/>
      <c r="LMH186" s="221"/>
      <c r="LMI186" s="221"/>
      <c r="LMJ186" s="221"/>
      <c r="LMK186" s="221"/>
      <c r="LML186" s="221"/>
      <c r="LMM186" s="221"/>
      <c r="LMN186" s="221"/>
      <c r="LMO186" s="221"/>
      <c r="LMP186" s="221"/>
      <c r="LMQ186" s="221"/>
      <c r="LMR186" s="221"/>
      <c r="LMS186" s="221"/>
      <c r="LMT186" s="221"/>
      <c r="LMU186" s="221"/>
      <c r="LMV186" s="221"/>
      <c r="LMW186" s="221"/>
      <c r="LMX186" s="221"/>
      <c r="LMY186" s="221"/>
      <c r="LMZ186" s="221"/>
      <c r="LNA186" s="221"/>
      <c r="LNB186" s="221"/>
      <c r="LNC186" s="221"/>
      <c r="LND186" s="221"/>
      <c r="LNE186" s="221"/>
      <c r="LNF186" s="221"/>
      <c r="LNG186" s="221"/>
      <c r="LNH186" s="221"/>
      <c r="LNI186" s="221"/>
      <c r="LNJ186" s="221"/>
      <c r="LNK186" s="221"/>
      <c r="LNL186" s="221"/>
      <c r="LNM186" s="221"/>
      <c r="LNN186" s="221"/>
      <c r="LNO186" s="221"/>
      <c r="LNP186" s="221"/>
      <c r="LNQ186" s="221"/>
      <c r="LNR186" s="221"/>
      <c r="LNS186" s="221"/>
      <c r="LNT186" s="221"/>
      <c r="LNU186" s="221"/>
      <c r="LNV186" s="221"/>
      <c r="LNW186" s="221"/>
      <c r="LNX186" s="221"/>
      <c r="LNY186" s="221"/>
      <c r="LNZ186" s="221"/>
      <c r="LOA186" s="221"/>
      <c r="LOB186" s="221"/>
      <c r="LOC186" s="221"/>
      <c r="LOD186" s="221"/>
      <c r="LOE186" s="221"/>
      <c r="LOF186" s="221"/>
      <c r="LOG186" s="221"/>
      <c r="LOH186" s="221"/>
      <c r="LOI186" s="221"/>
      <c r="LOJ186" s="221"/>
      <c r="LOK186" s="221"/>
      <c r="LOL186" s="221"/>
      <c r="LOM186" s="221"/>
      <c r="LON186" s="221"/>
      <c r="LOO186" s="221"/>
      <c r="LOP186" s="221"/>
      <c r="LOQ186" s="221"/>
      <c r="LOR186" s="221"/>
      <c r="LOS186" s="221"/>
      <c r="LOT186" s="221"/>
      <c r="LOU186" s="221"/>
      <c r="LOV186" s="221"/>
      <c r="LOW186" s="221"/>
      <c r="LOX186" s="221"/>
      <c r="LOY186" s="221"/>
      <c r="LOZ186" s="221"/>
      <c r="LPA186" s="221"/>
      <c r="LPB186" s="221"/>
      <c r="LPC186" s="221"/>
      <c r="LPD186" s="221"/>
      <c r="LPE186" s="221"/>
      <c r="LPF186" s="221"/>
      <c r="LPG186" s="221"/>
      <c r="LPH186" s="221"/>
      <c r="LPI186" s="221"/>
      <c r="LPJ186" s="221"/>
      <c r="LPK186" s="221"/>
      <c r="LPL186" s="221"/>
      <c r="LPM186" s="221"/>
      <c r="LPN186" s="221"/>
      <c r="LPO186" s="221"/>
      <c r="LPP186" s="221"/>
      <c r="LPQ186" s="221"/>
      <c r="LPR186" s="221"/>
      <c r="LPS186" s="221"/>
      <c r="LPT186" s="221"/>
      <c r="LPU186" s="221"/>
      <c r="LPV186" s="221"/>
      <c r="LPW186" s="221"/>
      <c r="LPX186" s="221"/>
      <c r="LPY186" s="221"/>
      <c r="LPZ186" s="221"/>
      <c r="LQA186" s="221"/>
      <c r="LQB186" s="221"/>
      <c r="LQC186" s="221"/>
      <c r="LQD186" s="221"/>
      <c r="LQE186" s="221"/>
      <c r="LQF186" s="221"/>
      <c r="LQG186" s="221"/>
      <c r="LQH186" s="221"/>
      <c r="LQI186" s="221"/>
      <c r="LQJ186" s="221"/>
      <c r="LQK186" s="221"/>
      <c r="LQL186" s="221"/>
      <c r="LQM186" s="221"/>
      <c r="LQN186" s="221"/>
      <c r="LQO186" s="221"/>
      <c r="LQP186" s="221"/>
      <c r="LQQ186" s="221"/>
      <c r="LQR186" s="221"/>
      <c r="LQS186" s="221"/>
      <c r="LQT186" s="221"/>
      <c r="LQU186" s="221"/>
      <c r="LQV186" s="221"/>
      <c r="LQW186" s="221"/>
      <c r="LQX186" s="221"/>
      <c r="LQY186" s="221"/>
      <c r="LQZ186" s="221"/>
      <c r="LRA186" s="221"/>
      <c r="LRB186" s="221"/>
      <c r="LRC186" s="221"/>
      <c r="LRD186" s="221"/>
      <c r="LRE186" s="221"/>
      <c r="LRF186" s="221"/>
      <c r="LRG186" s="221"/>
      <c r="LRH186" s="221"/>
      <c r="LRI186" s="221"/>
      <c r="LRJ186" s="221"/>
      <c r="LRK186" s="221"/>
      <c r="LRL186" s="221"/>
      <c r="LRM186" s="221"/>
      <c r="LRN186" s="221"/>
      <c r="LRO186" s="221"/>
      <c r="LRP186" s="221"/>
      <c r="LRQ186" s="221"/>
      <c r="LRR186" s="221"/>
      <c r="LRS186" s="221"/>
      <c r="LRT186" s="221"/>
      <c r="LRU186" s="221"/>
      <c r="LRV186" s="221"/>
      <c r="LRW186" s="221"/>
      <c r="LRX186" s="221"/>
      <c r="LRY186" s="221"/>
      <c r="LRZ186" s="221"/>
      <c r="LSA186" s="221"/>
      <c r="LSB186" s="221"/>
      <c r="LSC186" s="221"/>
      <c r="LSD186" s="221"/>
      <c r="LSE186" s="221"/>
      <c r="LSF186" s="221"/>
      <c r="LSG186" s="221"/>
      <c r="LSH186" s="221"/>
      <c r="LSI186" s="221"/>
      <c r="LSJ186" s="221"/>
      <c r="LSK186" s="221"/>
      <c r="LSL186" s="221"/>
      <c r="LSM186" s="221"/>
      <c r="LSN186" s="221"/>
      <c r="LSO186" s="221"/>
      <c r="LSP186" s="221"/>
      <c r="LSQ186" s="221"/>
      <c r="LSR186" s="221"/>
      <c r="LSS186" s="221"/>
      <c r="LST186" s="221"/>
      <c r="LSU186" s="221"/>
      <c r="LSV186" s="221"/>
      <c r="LSW186" s="221"/>
      <c r="LSX186" s="221"/>
      <c r="LSY186" s="221"/>
      <c r="LSZ186" s="221"/>
      <c r="LTA186" s="221"/>
      <c r="LTB186" s="221"/>
      <c r="LTC186" s="221"/>
      <c r="LTD186" s="221"/>
      <c r="LTE186" s="221"/>
      <c r="LTF186" s="221"/>
      <c r="LTG186" s="221"/>
      <c r="LTH186" s="221"/>
      <c r="LTI186" s="221"/>
      <c r="LTJ186" s="221"/>
      <c r="LTK186" s="221"/>
      <c r="LTL186" s="221"/>
      <c r="LTM186" s="221"/>
      <c r="LTN186" s="221"/>
      <c r="LTO186" s="221"/>
      <c r="LTP186" s="221"/>
      <c r="LTQ186" s="221"/>
      <c r="LTR186" s="221"/>
      <c r="LTS186" s="221"/>
      <c r="LTT186" s="221"/>
      <c r="LTU186" s="221"/>
      <c r="LTV186" s="221"/>
      <c r="LTW186" s="221"/>
      <c r="LTX186" s="221"/>
      <c r="LTY186" s="221"/>
      <c r="LTZ186" s="221"/>
      <c r="LUA186" s="221"/>
      <c r="LUB186" s="221"/>
      <c r="LUC186" s="221"/>
      <c r="LUD186" s="221"/>
      <c r="LUE186" s="221"/>
      <c r="LUF186" s="221"/>
      <c r="LUG186" s="221"/>
      <c r="LUH186" s="221"/>
      <c r="LUI186" s="221"/>
      <c r="LUJ186" s="221"/>
      <c r="LUK186" s="221"/>
      <c r="LUL186" s="221"/>
      <c r="LUM186" s="221"/>
      <c r="LUN186" s="221"/>
      <c r="LUO186" s="221"/>
      <c r="LUP186" s="221"/>
      <c r="LUQ186" s="221"/>
      <c r="LUR186" s="221"/>
      <c r="LUS186" s="221"/>
      <c r="LUT186" s="221"/>
      <c r="LUU186" s="221"/>
      <c r="LUV186" s="221"/>
      <c r="LUW186" s="221"/>
      <c r="LUX186" s="221"/>
      <c r="LUY186" s="221"/>
      <c r="LUZ186" s="221"/>
      <c r="LVA186" s="221"/>
      <c r="LVB186" s="221"/>
      <c r="LVC186" s="221"/>
      <c r="LVD186" s="221"/>
      <c r="LVE186" s="221"/>
      <c r="LVF186" s="221"/>
      <c r="LVG186" s="221"/>
      <c r="LVH186" s="221"/>
      <c r="LVI186" s="221"/>
      <c r="LVJ186" s="221"/>
      <c r="LVK186" s="221"/>
      <c r="LVL186" s="221"/>
      <c r="LVM186" s="221"/>
      <c r="LVN186" s="221"/>
      <c r="LVO186" s="221"/>
      <c r="LVP186" s="221"/>
      <c r="LVQ186" s="221"/>
      <c r="LVR186" s="221"/>
      <c r="LVS186" s="221"/>
      <c r="LVT186" s="221"/>
      <c r="LVU186" s="221"/>
      <c r="LVV186" s="221"/>
      <c r="LVW186" s="221"/>
      <c r="LVX186" s="221"/>
      <c r="LVY186" s="221"/>
      <c r="LVZ186" s="221"/>
      <c r="LWA186" s="221"/>
      <c r="LWB186" s="221"/>
      <c r="LWC186" s="221"/>
      <c r="LWD186" s="221"/>
      <c r="LWE186" s="221"/>
      <c r="LWF186" s="221"/>
      <c r="LWG186" s="221"/>
      <c r="LWH186" s="221"/>
      <c r="LWI186" s="221"/>
      <c r="LWJ186" s="221"/>
      <c r="LWK186" s="221"/>
      <c r="LWL186" s="221"/>
      <c r="LWM186" s="221"/>
      <c r="LWN186" s="221"/>
      <c r="LWO186" s="221"/>
      <c r="LWP186" s="221"/>
      <c r="LWQ186" s="221"/>
      <c r="LWR186" s="221"/>
      <c r="LWS186" s="221"/>
      <c r="LWT186" s="221"/>
      <c r="LWU186" s="221"/>
      <c r="LWV186" s="221"/>
      <c r="LWW186" s="221"/>
      <c r="LWX186" s="221"/>
      <c r="LWY186" s="221"/>
      <c r="LWZ186" s="221"/>
      <c r="LXA186" s="221"/>
      <c r="LXB186" s="221"/>
      <c r="LXC186" s="221"/>
      <c r="LXD186" s="221"/>
      <c r="LXE186" s="221"/>
      <c r="LXF186" s="221"/>
      <c r="LXG186" s="221"/>
      <c r="LXH186" s="221"/>
      <c r="LXI186" s="221"/>
      <c r="LXJ186" s="221"/>
      <c r="LXK186" s="221"/>
      <c r="LXL186" s="221"/>
      <c r="LXM186" s="221"/>
      <c r="LXN186" s="221"/>
      <c r="LXO186" s="221"/>
      <c r="LXP186" s="221"/>
      <c r="LXQ186" s="221"/>
      <c r="LXR186" s="221"/>
      <c r="LXS186" s="221"/>
      <c r="LXT186" s="221"/>
      <c r="LXU186" s="221"/>
      <c r="LXV186" s="221"/>
      <c r="LXW186" s="221"/>
      <c r="LXX186" s="221"/>
      <c r="LXY186" s="221"/>
      <c r="LXZ186" s="221"/>
      <c r="LYA186" s="221"/>
      <c r="LYB186" s="221"/>
      <c r="LYC186" s="221"/>
      <c r="LYD186" s="221"/>
      <c r="LYE186" s="221"/>
      <c r="LYF186" s="221"/>
      <c r="LYG186" s="221"/>
      <c r="LYH186" s="221"/>
      <c r="LYI186" s="221"/>
      <c r="LYJ186" s="221"/>
      <c r="LYK186" s="221"/>
      <c r="LYL186" s="221"/>
      <c r="LYM186" s="221"/>
      <c r="LYN186" s="221"/>
      <c r="LYO186" s="221"/>
      <c r="LYP186" s="221"/>
      <c r="LYQ186" s="221"/>
      <c r="LYR186" s="221"/>
      <c r="LYS186" s="221"/>
      <c r="LYT186" s="221"/>
      <c r="LYU186" s="221"/>
      <c r="LYV186" s="221"/>
      <c r="LYW186" s="221"/>
      <c r="LYX186" s="221"/>
      <c r="LYY186" s="221"/>
      <c r="LYZ186" s="221"/>
      <c r="LZA186" s="221"/>
      <c r="LZB186" s="221"/>
      <c r="LZC186" s="221"/>
      <c r="LZD186" s="221"/>
      <c r="LZE186" s="221"/>
      <c r="LZF186" s="221"/>
      <c r="LZG186" s="221"/>
      <c r="LZH186" s="221"/>
      <c r="LZI186" s="221"/>
      <c r="LZJ186" s="221"/>
      <c r="LZK186" s="221"/>
      <c r="LZL186" s="221"/>
      <c r="LZM186" s="221"/>
      <c r="LZN186" s="221"/>
      <c r="LZO186" s="221"/>
      <c r="LZP186" s="221"/>
      <c r="LZQ186" s="221"/>
      <c r="LZR186" s="221"/>
      <c r="LZS186" s="221"/>
      <c r="LZT186" s="221"/>
      <c r="LZU186" s="221"/>
      <c r="LZV186" s="221"/>
      <c r="LZW186" s="221"/>
      <c r="LZX186" s="221"/>
      <c r="LZY186" s="221"/>
      <c r="LZZ186" s="221"/>
      <c r="MAA186" s="221"/>
      <c r="MAB186" s="221"/>
      <c r="MAC186" s="221"/>
      <c r="MAD186" s="221"/>
      <c r="MAE186" s="221"/>
      <c r="MAF186" s="221"/>
      <c r="MAG186" s="221"/>
      <c r="MAH186" s="221"/>
      <c r="MAI186" s="221"/>
      <c r="MAJ186" s="221"/>
      <c r="MAK186" s="221"/>
      <c r="MAL186" s="221"/>
      <c r="MAM186" s="221"/>
      <c r="MAN186" s="221"/>
      <c r="MAO186" s="221"/>
      <c r="MAP186" s="221"/>
      <c r="MAQ186" s="221"/>
      <c r="MAR186" s="221"/>
      <c r="MAS186" s="221"/>
      <c r="MAT186" s="221"/>
      <c r="MAU186" s="221"/>
      <c r="MAV186" s="221"/>
      <c r="MAW186" s="221"/>
      <c r="MAX186" s="221"/>
      <c r="MAY186" s="221"/>
      <c r="MAZ186" s="221"/>
      <c r="MBA186" s="221"/>
      <c r="MBB186" s="221"/>
      <c r="MBC186" s="221"/>
      <c r="MBD186" s="221"/>
      <c r="MBE186" s="221"/>
      <c r="MBF186" s="221"/>
      <c r="MBG186" s="221"/>
      <c r="MBH186" s="221"/>
      <c r="MBI186" s="221"/>
      <c r="MBJ186" s="221"/>
      <c r="MBK186" s="221"/>
      <c r="MBL186" s="221"/>
      <c r="MBM186" s="221"/>
      <c r="MBN186" s="221"/>
      <c r="MBO186" s="221"/>
      <c r="MBP186" s="221"/>
      <c r="MBQ186" s="221"/>
      <c r="MBR186" s="221"/>
      <c r="MBS186" s="221"/>
      <c r="MBT186" s="221"/>
      <c r="MBU186" s="221"/>
      <c r="MBV186" s="221"/>
      <c r="MBW186" s="221"/>
      <c r="MBX186" s="221"/>
      <c r="MBY186" s="221"/>
      <c r="MBZ186" s="221"/>
      <c r="MCA186" s="221"/>
      <c r="MCB186" s="221"/>
      <c r="MCC186" s="221"/>
      <c r="MCD186" s="221"/>
      <c r="MCE186" s="221"/>
      <c r="MCF186" s="221"/>
      <c r="MCG186" s="221"/>
      <c r="MCH186" s="221"/>
      <c r="MCI186" s="221"/>
      <c r="MCJ186" s="221"/>
      <c r="MCK186" s="221"/>
      <c r="MCL186" s="221"/>
      <c r="MCM186" s="221"/>
      <c r="MCN186" s="221"/>
      <c r="MCO186" s="221"/>
      <c r="MCP186" s="221"/>
      <c r="MCQ186" s="221"/>
      <c r="MCR186" s="221"/>
      <c r="MCS186" s="221"/>
      <c r="MCT186" s="221"/>
      <c r="MCU186" s="221"/>
      <c r="MCV186" s="221"/>
      <c r="MCW186" s="221"/>
      <c r="MCX186" s="221"/>
      <c r="MCY186" s="221"/>
      <c r="MCZ186" s="221"/>
      <c r="MDA186" s="221"/>
      <c r="MDB186" s="221"/>
      <c r="MDC186" s="221"/>
      <c r="MDD186" s="221"/>
      <c r="MDE186" s="221"/>
      <c r="MDF186" s="221"/>
      <c r="MDG186" s="221"/>
      <c r="MDH186" s="221"/>
      <c r="MDI186" s="221"/>
      <c r="MDJ186" s="221"/>
      <c r="MDK186" s="221"/>
      <c r="MDL186" s="221"/>
      <c r="MDM186" s="221"/>
      <c r="MDN186" s="221"/>
      <c r="MDO186" s="221"/>
      <c r="MDP186" s="221"/>
      <c r="MDQ186" s="221"/>
      <c r="MDR186" s="221"/>
      <c r="MDS186" s="221"/>
      <c r="MDT186" s="221"/>
      <c r="MDU186" s="221"/>
      <c r="MDV186" s="221"/>
      <c r="MDW186" s="221"/>
      <c r="MDX186" s="221"/>
      <c r="MDY186" s="221"/>
      <c r="MDZ186" s="221"/>
      <c r="MEA186" s="221"/>
      <c r="MEB186" s="221"/>
      <c r="MEC186" s="221"/>
      <c r="MED186" s="221"/>
      <c r="MEE186" s="221"/>
      <c r="MEF186" s="221"/>
      <c r="MEG186" s="221"/>
      <c r="MEH186" s="221"/>
      <c r="MEI186" s="221"/>
      <c r="MEJ186" s="221"/>
      <c r="MEK186" s="221"/>
      <c r="MEL186" s="221"/>
      <c r="MEM186" s="221"/>
      <c r="MEN186" s="221"/>
      <c r="MEO186" s="221"/>
      <c r="MEP186" s="221"/>
      <c r="MEQ186" s="221"/>
      <c r="MER186" s="221"/>
      <c r="MES186" s="221"/>
      <c r="MET186" s="221"/>
      <c r="MEU186" s="221"/>
      <c r="MEV186" s="221"/>
      <c r="MEW186" s="221"/>
      <c r="MEX186" s="221"/>
      <c r="MEY186" s="221"/>
      <c r="MEZ186" s="221"/>
      <c r="MFA186" s="221"/>
      <c r="MFB186" s="221"/>
      <c r="MFC186" s="221"/>
      <c r="MFD186" s="221"/>
      <c r="MFE186" s="221"/>
      <c r="MFF186" s="221"/>
      <c r="MFG186" s="221"/>
      <c r="MFH186" s="221"/>
      <c r="MFI186" s="221"/>
      <c r="MFJ186" s="221"/>
      <c r="MFK186" s="221"/>
      <c r="MFL186" s="221"/>
      <c r="MFM186" s="221"/>
      <c r="MFN186" s="221"/>
      <c r="MFO186" s="221"/>
      <c r="MFP186" s="221"/>
      <c r="MFQ186" s="221"/>
      <c r="MFR186" s="221"/>
      <c r="MFS186" s="221"/>
      <c r="MFT186" s="221"/>
      <c r="MFU186" s="221"/>
      <c r="MFV186" s="221"/>
      <c r="MFW186" s="221"/>
      <c r="MFX186" s="221"/>
      <c r="MFY186" s="221"/>
      <c r="MFZ186" s="221"/>
      <c r="MGA186" s="221"/>
      <c r="MGB186" s="221"/>
      <c r="MGC186" s="221"/>
      <c r="MGD186" s="221"/>
      <c r="MGE186" s="221"/>
      <c r="MGF186" s="221"/>
      <c r="MGG186" s="221"/>
      <c r="MGH186" s="221"/>
      <c r="MGI186" s="221"/>
      <c r="MGJ186" s="221"/>
      <c r="MGK186" s="221"/>
      <c r="MGL186" s="221"/>
      <c r="MGM186" s="221"/>
      <c r="MGN186" s="221"/>
      <c r="MGO186" s="221"/>
      <c r="MGP186" s="221"/>
      <c r="MGQ186" s="221"/>
      <c r="MGR186" s="221"/>
      <c r="MGS186" s="221"/>
      <c r="MGT186" s="221"/>
      <c r="MGU186" s="221"/>
      <c r="MGV186" s="221"/>
      <c r="MGW186" s="221"/>
      <c r="MGX186" s="221"/>
      <c r="MGY186" s="221"/>
      <c r="MGZ186" s="221"/>
      <c r="MHA186" s="221"/>
      <c r="MHB186" s="221"/>
      <c r="MHC186" s="221"/>
      <c r="MHD186" s="221"/>
      <c r="MHE186" s="221"/>
      <c r="MHF186" s="221"/>
      <c r="MHG186" s="221"/>
      <c r="MHH186" s="221"/>
      <c r="MHI186" s="221"/>
      <c r="MHJ186" s="221"/>
      <c r="MHK186" s="221"/>
      <c r="MHL186" s="221"/>
      <c r="MHM186" s="221"/>
      <c r="MHN186" s="221"/>
      <c r="MHO186" s="221"/>
      <c r="MHP186" s="221"/>
      <c r="MHQ186" s="221"/>
      <c r="MHR186" s="221"/>
      <c r="MHS186" s="221"/>
      <c r="MHT186" s="221"/>
      <c r="MHU186" s="221"/>
      <c r="MHV186" s="221"/>
      <c r="MHW186" s="221"/>
      <c r="MHX186" s="221"/>
      <c r="MHY186" s="221"/>
      <c r="MHZ186" s="221"/>
      <c r="MIA186" s="221"/>
      <c r="MIB186" s="221"/>
      <c r="MIC186" s="221"/>
      <c r="MID186" s="221"/>
      <c r="MIE186" s="221"/>
      <c r="MIF186" s="221"/>
      <c r="MIG186" s="221"/>
      <c r="MIH186" s="221"/>
      <c r="MII186" s="221"/>
      <c r="MIJ186" s="221"/>
      <c r="MIK186" s="221"/>
      <c r="MIL186" s="221"/>
      <c r="MIM186" s="221"/>
      <c r="MIN186" s="221"/>
      <c r="MIO186" s="221"/>
      <c r="MIP186" s="221"/>
      <c r="MIQ186" s="221"/>
      <c r="MIR186" s="221"/>
      <c r="MIS186" s="221"/>
      <c r="MIT186" s="221"/>
      <c r="MIU186" s="221"/>
      <c r="MIV186" s="221"/>
      <c r="MIW186" s="221"/>
      <c r="MIX186" s="221"/>
      <c r="MIY186" s="221"/>
      <c r="MIZ186" s="221"/>
      <c r="MJA186" s="221"/>
      <c r="MJB186" s="221"/>
      <c r="MJC186" s="221"/>
      <c r="MJD186" s="221"/>
      <c r="MJE186" s="221"/>
      <c r="MJF186" s="221"/>
      <c r="MJG186" s="221"/>
      <c r="MJH186" s="221"/>
      <c r="MJI186" s="221"/>
      <c r="MJJ186" s="221"/>
      <c r="MJK186" s="221"/>
      <c r="MJL186" s="221"/>
      <c r="MJM186" s="221"/>
      <c r="MJN186" s="221"/>
      <c r="MJO186" s="221"/>
      <c r="MJP186" s="221"/>
      <c r="MJQ186" s="221"/>
      <c r="MJR186" s="221"/>
      <c r="MJS186" s="221"/>
      <c r="MJT186" s="221"/>
      <c r="MJU186" s="221"/>
      <c r="MJV186" s="221"/>
      <c r="MJW186" s="221"/>
      <c r="MJX186" s="221"/>
      <c r="MJY186" s="221"/>
      <c r="MJZ186" s="221"/>
      <c r="MKA186" s="221"/>
      <c r="MKB186" s="221"/>
      <c r="MKC186" s="221"/>
      <c r="MKD186" s="221"/>
      <c r="MKE186" s="221"/>
      <c r="MKF186" s="221"/>
      <c r="MKG186" s="221"/>
      <c r="MKH186" s="221"/>
      <c r="MKI186" s="221"/>
      <c r="MKJ186" s="221"/>
      <c r="MKK186" s="221"/>
      <c r="MKL186" s="221"/>
      <c r="MKM186" s="221"/>
      <c r="MKN186" s="221"/>
      <c r="MKO186" s="221"/>
      <c r="MKP186" s="221"/>
      <c r="MKQ186" s="221"/>
      <c r="MKR186" s="221"/>
      <c r="MKS186" s="221"/>
      <c r="MKT186" s="221"/>
      <c r="MKU186" s="221"/>
      <c r="MKV186" s="221"/>
      <c r="MKW186" s="221"/>
      <c r="MKX186" s="221"/>
      <c r="MKY186" s="221"/>
      <c r="MKZ186" s="221"/>
      <c r="MLA186" s="221"/>
      <c r="MLB186" s="221"/>
      <c r="MLC186" s="221"/>
      <c r="MLD186" s="221"/>
      <c r="MLE186" s="221"/>
      <c r="MLF186" s="221"/>
      <c r="MLG186" s="221"/>
      <c r="MLH186" s="221"/>
      <c r="MLI186" s="221"/>
      <c r="MLJ186" s="221"/>
      <c r="MLK186" s="221"/>
      <c r="MLL186" s="221"/>
      <c r="MLM186" s="221"/>
      <c r="MLN186" s="221"/>
      <c r="MLO186" s="221"/>
      <c r="MLP186" s="221"/>
      <c r="MLQ186" s="221"/>
      <c r="MLR186" s="221"/>
      <c r="MLS186" s="221"/>
      <c r="MLT186" s="221"/>
      <c r="MLU186" s="221"/>
      <c r="MLV186" s="221"/>
      <c r="MLW186" s="221"/>
      <c r="MLX186" s="221"/>
      <c r="MLY186" s="221"/>
      <c r="MLZ186" s="221"/>
      <c r="MMA186" s="221"/>
      <c r="MMB186" s="221"/>
      <c r="MMC186" s="221"/>
      <c r="MMD186" s="221"/>
      <c r="MME186" s="221"/>
      <c r="MMF186" s="221"/>
      <c r="MMG186" s="221"/>
      <c r="MMH186" s="221"/>
      <c r="MMI186" s="221"/>
      <c r="MMJ186" s="221"/>
      <c r="MMK186" s="221"/>
      <c r="MML186" s="221"/>
      <c r="MMM186" s="221"/>
      <c r="MMN186" s="221"/>
      <c r="MMO186" s="221"/>
      <c r="MMP186" s="221"/>
      <c r="MMQ186" s="221"/>
      <c r="MMR186" s="221"/>
      <c r="MMS186" s="221"/>
      <c r="MMT186" s="221"/>
      <c r="MMU186" s="221"/>
      <c r="MMV186" s="221"/>
      <c r="MMW186" s="221"/>
      <c r="MMX186" s="221"/>
      <c r="MMY186" s="221"/>
      <c r="MMZ186" s="221"/>
      <c r="MNA186" s="221"/>
      <c r="MNB186" s="221"/>
      <c r="MNC186" s="221"/>
      <c r="MND186" s="221"/>
      <c r="MNE186" s="221"/>
      <c r="MNF186" s="221"/>
      <c r="MNG186" s="221"/>
      <c r="MNH186" s="221"/>
      <c r="MNI186" s="221"/>
      <c r="MNJ186" s="221"/>
      <c r="MNK186" s="221"/>
      <c r="MNL186" s="221"/>
      <c r="MNM186" s="221"/>
      <c r="MNN186" s="221"/>
      <c r="MNO186" s="221"/>
      <c r="MNP186" s="221"/>
      <c r="MNQ186" s="221"/>
      <c r="MNR186" s="221"/>
      <c r="MNS186" s="221"/>
      <c r="MNT186" s="221"/>
      <c r="MNU186" s="221"/>
      <c r="MNV186" s="221"/>
      <c r="MNW186" s="221"/>
      <c r="MNX186" s="221"/>
      <c r="MNY186" s="221"/>
      <c r="MNZ186" s="221"/>
      <c r="MOA186" s="221"/>
      <c r="MOB186" s="221"/>
      <c r="MOC186" s="221"/>
      <c r="MOD186" s="221"/>
      <c r="MOE186" s="221"/>
      <c r="MOF186" s="221"/>
      <c r="MOG186" s="221"/>
      <c r="MOH186" s="221"/>
      <c r="MOI186" s="221"/>
      <c r="MOJ186" s="221"/>
      <c r="MOK186" s="221"/>
      <c r="MOL186" s="221"/>
      <c r="MOM186" s="221"/>
      <c r="MON186" s="221"/>
      <c r="MOO186" s="221"/>
      <c r="MOP186" s="221"/>
      <c r="MOQ186" s="221"/>
      <c r="MOR186" s="221"/>
      <c r="MOS186" s="221"/>
      <c r="MOT186" s="221"/>
      <c r="MOU186" s="221"/>
      <c r="MOV186" s="221"/>
      <c r="MOW186" s="221"/>
      <c r="MOX186" s="221"/>
      <c r="MOY186" s="221"/>
      <c r="MOZ186" s="221"/>
      <c r="MPA186" s="221"/>
      <c r="MPB186" s="221"/>
      <c r="MPC186" s="221"/>
      <c r="MPD186" s="221"/>
      <c r="MPE186" s="221"/>
      <c r="MPF186" s="221"/>
      <c r="MPG186" s="221"/>
      <c r="MPH186" s="221"/>
      <c r="MPI186" s="221"/>
      <c r="MPJ186" s="221"/>
      <c r="MPK186" s="221"/>
      <c r="MPL186" s="221"/>
      <c r="MPM186" s="221"/>
      <c r="MPN186" s="221"/>
      <c r="MPO186" s="221"/>
      <c r="MPP186" s="221"/>
      <c r="MPQ186" s="221"/>
      <c r="MPR186" s="221"/>
      <c r="MPS186" s="221"/>
      <c r="MPT186" s="221"/>
      <c r="MPU186" s="221"/>
      <c r="MPV186" s="221"/>
      <c r="MPW186" s="221"/>
      <c r="MPX186" s="221"/>
      <c r="MPY186" s="221"/>
      <c r="MPZ186" s="221"/>
      <c r="MQA186" s="221"/>
      <c r="MQB186" s="221"/>
      <c r="MQC186" s="221"/>
      <c r="MQD186" s="221"/>
      <c r="MQE186" s="221"/>
      <c r="MQF186" s="221"/>
      <c r="MQG186" s="221"/>
      <c r="MQH186" s="221"/>
      <c r="MQI186" s="221"/>
      <c r="MQJ186" s="221"/>
      <c r="MQK186" s="221"/>
      <c r="MQL186" s="221"/>
      <c r="MQM186" s="221"/>
      <c r="MQN186" s="221"/>
      <c r="MQO186" s="221"/>
      <c r="MQP186" s="221"/>
      <c r="MQQ186" s="221"/>
      <c r="MQR186" s="221"/>
      <c r="MQS186" s="221"/>
      <c r="MQT186" s="221"/>
      <c r="MQU186" s="221"/>
      <c r="MQV186" s="221"/>
      <c r="MQW186" s="221"/>
      <c r="MQX186" s="221"/>
      <c r="MQY186" s="221"/>
      <c r="MQZ186" s="221"/>
      <c r="MRA186" s="221"/>
      <c r="MRB186" s="221"/>
      <c r="MRC186" s="221"/>
      <c r="MRD186" s="221"/>
      <c r="MRE186" s="221"/>
      <c r="MRF186" s="221"/>
      <c r="MRG186" s="221"/>
      <c r="MRH186" s="221"/>
      <c r="MRI186" s="221"/>
      <c r="MRJ186" s="221"/>
      <c r="MRK186" s="221"/>
      <c r="MRL186" s="221"/>
      <c r="MRM186" s="221"/>
      <c r="MRN186" s="221"/>
      <c r="MRO186" s="221"/>
      <c r="MRP186" s="221"/>
      <c r="MRQ186" s="221"/>
      <c r="MRR186" s="221"/>
      <c r="MRS186" s="221"/>
      <c r="MRT186" s="221"/>
      <c r="MRU186" s="221"/>
      <c r="MRV186" s="221"/>
      <c r="MRW186" s="221"/>
      <c r="MRX186" s="221"/>
      <c r="MRY186" s="221"/>
      <c r="MRZ186" s="221"/>
      <c r="MSA186" s="221"/>
      <c r="MSB186" s="221"/>
      <c r="MSC186" s="221"/>
      <c r="MSD186" s="221"/>
      <c r="MSE186" s="221"/>
      <c r="MSF186" s="221"/>
      <c r="MSG186" s="221"/>
      <c r="MSH186" s="221"/>
      <c r="MSI186" s="221"/>
      <c r="MSJ186" s="221"/>
      <c r="MSK186" s="221"/>
      <c r="MSL186" s="221"/>
      <c r="MSM186" s="221"/>
      <c r="MSN186" s="221"/>
      <c r="MSO186" s="221"/>
      <c r="MSP186" s="221"/>
      <c r="MSQ186" s="221"/>
      <c r="MSR186" s="221"/>
      <c r="MSS186" s="221"/>
      <c r="MST186" s="221"/>
      <c r="MSU186" s="221"/>
      <c r="MSV186" s="221"/>
      <c r="MSW186" s="221"/>
      <c r="MSX186" s="221"/>
      <c r="MSY186" s="221"/>
      <c r="MSZ186" s="221"/>
      <c r="MTA186" s="221"/>
      <c r="MTB186" s="221"/>
      <c r="MTC186" s="221"/>
      <c r="MTD186" s="221"/>
      <c r="MTE186" s="221"/>
      <c r="MTF186" s="221"/>
      <c r="MTG186" s="221"/>
      <c r="MTH186" s="221"/>
      <c r="MTI186" s="221"/>
      <c r="MTJ186" s="221"/>
      <c r="MTK186" s="221"/>
      <c r="MTL186" s="221"/>
      <c r="MTM186" s="221"/>
      <c r="MTN186" s="221"/>
      <c r="MTO186" s="221"/>
      <c r="MTP186" s="221"/>
      <c r="MTQ186" s="221"/>
      <c r="MTR186" s="221"/>
      <c r="MTS186" s="221"/>
      <c r="MTT186" s="221"/>
      <c r="MTU186" s="221"/>
      <c r="MTV186" s="221"/>
      <c r="MTW186" s="221"/>
      <c r="MTX186" s="221"/>
      <c r="MTY186" s="221"/>
      <c r="MTZ186" s="221"/>
      <c r="MUA186" s="221"/>
      <c r="MUB186" s="221"/>
      <c r="MUC186" s="221"/>
      <c r="MUD186" s="221"/>
      <c r="MUE186" s="221"/>
      <c r="MUF186" s="221"/>
      <c r="MUG186" s="221"/>
      <c r="MUH186" s="221"/>
      <c r="MUI186" s="221"/>
      <c r="MUJ186" s="221"/>
      <c r="MUK186" s="221"/>
      <c r="MUL186" s="221"/>
      <c r="MUM186" s="221"/>
      <c r="MUN186" s="221"/>
      <c r="MUO186" s="221"/>
      <c r="MUP186" s="221"/>
      <c r="MUQ186" s="221"/>
      <c r="MUR186" s="221"/>
      <c r="MUS186" s="221"/>
      <c r="MUT186" s="221"/>
      <c r="MUU186" s="221"/>
      <c r="MUV186" s="221"/>
      <c r="MUW186" s="221"/>
      <c r="MUX186" s="221"/>
      <c r="MUY186" s="221"/>
      <c r="MUZ186" s="221"/>
      <c r="MVA186" s="221"/>
      <c r="MVB186" s="221"/>
      <c r="MVC186" s="221"/>
      <c r="MVD186" s="221"/>
      <c r="MVE186" s="221"/>
      <c r="MVF186" s="221"/>
      <c r="MVG186" s="221"/>
      <c r="MVH186" s="221"/>
      <c r="MVI186" s="221"/>
      <c r="MVJ186" s="221"/>
      <c r="MVK186" s="221"/>
      <c r="MVL186" s="221"/>
      <c r="MVM186" s="221"/>
      <c r="MVN186" s="221"/>
      <c r="MVO186" s="221"/>
      <c r="MVP186" s="221"/>
      <c r="MVQ186" s="221"/>
      <c r="MVR186" s="221"/>
      <c r="MVS186" s="221"/>
      <c r="MVT186" s="221"/>
      <c r="MVU186" s="221"/>
      <c r="MVV186" s="221"/>
      <c r="MVW186" s="221"/>
      <c r="MVX186" s="221"/>
      <c r="MVY186" s="221"/>
      <c r="MVZ186" s="221"/>
      <c r="MWA186" s="221"/>
      <c r="MWB186" s="221"/>
      <c r="MWC186" s="221"/>
      <c r="MWD186" s="221"/>
      <c r="MWE186" s="221"/>
      <c r="MWF186" s="221"/>
      <c r="MWG186" s="221"/>
      <c r="MWH186" s="221"/>
      <c r="MWI186" s="221"/>
      <c r="MWJ186" s="221"/>
      <c r="MWK186" s="221"/>
      <c r="MWL186" s="221"/>
      <c r="MWM186" s="221"/>
      <c r="MWN186" s="221"/>
      <c r="MWO186" s="221"/>
      <c r="MWP186" s="221"/>
      <c r="MWQ186" s="221"/>
      <c r="MWR186" s="221"/>
      <c r="MWS186" s="221"/>
      <c r="MWT186" s="221"/>
      <c r="MWU186" s="221"/>
      <c r="MWV186" s="221"/>
      <c r="MWW186" s="221"/>
      <c r="MWX186" s="221"/>
      <c r="MWY186" s="221"/>
      <c r="MWZ186" s="221"/>
      <c r="MXA186" s="221"/>
      <c r="MXB186" s="221"/>
      <c r="MXC186" s="221"/>
      <c r="MXD186" s="221"/>
      <c r="MXE186" s="221"/>
      <c r="MXF186" s="221"/>
      <c r="MXG186" s="221"/>
      <c r="MXH186" s="221"/>
      <c r="MXI186" s="221"/>
      <c r="MXJ186" s="221"/>
      <c r="MXK186" s="221"/>
      <c r="MXL186" s="221"/>
      <c r="MXM186" s="221"/>
      <c r="MXN186" s="221"/>
      <c r="MXO186" s="221"/>
      <c r="MXP186" s="221"/>
      <c r="MXQ186" s="221"/>
      <c r="MXR186" s="221"/>
      <c r="MXS186" s="221"/>
      <c r="MXT186" s="221"/>
      <c r="MXU186" s="221"/>
      <c r="MXV186" s="221"/>
      <c r="MXW186" s="221"/>
      <c r="MXX186" s="221"/>
      <c r="MXY186" s="221"/>
      <c r="MXZ186" s="221"/>
      <c r="MYA186" s="221"/>
      <c r="MYB186" s="221"/>
      <c r="MYC186" s="221"/>
      <c r="MYD186" s="221"/>
      <c r="MYE186" s="221"/>
      <c r="MYF186" s="221"/>
      <c r="MYG186" s="221"/>
      <c r="MYH186" s="221"/>
      <c r="MYI186" s="221"/>
      <c r="MYJ186" s="221"/>
      <c r="MYK186" s="221"/>
      <c r="MYL186" s="221"/>
      <c r="MYM186" s="221"/>
      <c r="MYN186" s="221"/>
      <c r="MYO186" s="221"/>
      <c r="MYP186" s="221"/>
      <c r="MYQ186" s="221"/>
      <c r="MYR186" s="221"/>
      <c r="MYS186" s="221"/>
      <c r="MYT186" s="221"/>
      <c r="MYU186" s="221"/>
      <c r="MYV186" s="221"/>
      <c r="MYW186" s="221"/>
      <c r="MYX186" s="221"/>
      <c r="MYY186" s="221"/>
      <c r="MYZ186" s="221"/>
      <c r="MZA186" s="221"/>
      <c r="MZB186" s="221"/>
      <c r="MZC186" s="221"/>
      <c r="MZD186" s="221"/>
      <c r="MZE186" s="221"/>
      <c r="MZF186" s="221"/>
      <c r="MZG186" s="221"/>
      <c r="MZH186" s="221"/>
      <c r="MZI186" s="221"/>
      <c r="MZJ186" s="221"/>
      <c r="MZK186" s="221"/>
      <c r="MZL186" s="221"/>
      <c r="MZM186" s="221"/>
      <c r="MZN186" s="221"/>
      <c r="MZO186" s="221"/>
      <c r="MZP186" s="221"/>
      <c r="MZQ186" s="221"/>
      <c r="MZR186" s="221"/>
      <c r="MZS186" s="221"/>
      <c r="MZT186" s="221"/>
      <c r="MZU186" s="221"/>
      <c r="MZV186" s="221"/>
      <c r="MZW186" s="221"/>
      <c r="MZX186" s="221"/>
      <c r="MZY186" s="221"/>
      <c r="MZZ186" s="221"/>
      <c r="NAA186" s="221"/>
      <c r="NAB186" s="221"/>
      <c r="NAC186" s="221"/>
      <c r="NAD186" s="221"/>
      <c r="NAE186" s="221"/>
      <c r="NAF186" s="221"/>
      <c r="NAG186" s="221"/>
      <c r="NAH186" s="221"/>
      <c r="NAI186" s="221"/>
      <c r="NAJ186" s="221"/>
      <c r="NAK186" s="221"/>
      <c r="NAL186" s="221"/>
      <c r="NAM186" s="221"/>
      <c r="NAN186" s="221"/>
      <c r="NAO186" s="221"/>
      <c r="NAP186" s="221"/>
      <c r="NAQ186" s="221"/>
      <c r="NAR186" s="221"/>
      <c r="NAS186" s="221"/>
      <c r="NAT186" s="221"/>
      <c r="NAU186" s="221"/>
      <c r="NAV186" s="221"/>
      <c r="NAW186" s="221"/>
      <c r="NAX186" s="221"/>
      <c r="NAY186" s="221"/>
      <c r="NAZ186" s="221"/>
      <c r="NBA186" s="221"/>
      <c r="NBB186" s="221"/>
      <c r="NBC186" s="221"/>
      <c r="NBD186" s="221"/>
      <c r="NBE186" s="221"/>
      <c r="NBF186" s="221"/>
      <c r="NBG186" s="221"/>
      <c r="NBH186" s="221"/>
      <c r="NBI186" s="221"/>
      <c r="NBJ186" s="221"/>
      <c r="NBK186" s="221"/>
      <c r="NBL186" s="221"/>
      <c r="NBM186" s="221"/>
      <c r="NBN186" s="221"/>
      <c r="NBO186" s="221"/>
      <c r="NBP186" s="221"/>
      <c r="NBQ186" s="221"/>
      <c r="NBR186" s="221"/>
      <c r="NBS186" s="221"/>
      <c r="NBT186" s="221"/>
      <c r="NBU186" s="221"/>
      <c r="NBV186" s="221"/>
      <c r="NBW186" s="221"/>
      <c r="NBX186" s="221"/>
      <c r="NBY186" s="221"/>
      <c r="NBZ186" s="221"/>
      <c r="NCA186" s="221"/>
      <c r="NCB186" s="221"/>
      <c r="NCC186" s="221"/>
      <c r="NCD186" s="221"/>
      <c r="NCE186" s="221"/>
      <c r="NCF186" s="221"/>
      <c r="NCG186" s="221"/>
      <c r="NCH186" s="221"/>
      <c r="NCI186" s="221"/>
      <c r="NCJ186" s="221"/>
      <c r="NCK186" s="221"/>
      <c r="NCL186" s="221"/>
      <c r="NCM186" s="221"/>
      <c r="NCN186" s="221"/>
      <c r="NCO186" s="221"/>
      <c r="NCP186" s="221"/>
      <c r="NCQ186" s="221"/>
      <c r="NCR186" s="221"/>
      <c r="NCS186" s="221"/>
      <c r="NCT186" s="221"/>
      <c r="NCU186" s="221"/>
      <c r="NCV186" s="221"/>
      <c r="NCW186" s="221"/>
      <c r="NCX186" s="221"/>
      <c r="NCY186" s="221"/>
      <c r="NCZ186" s="221"/>
      <c r="NDA186" s="221"/>
      <c r="NDB186" s="221"/>
      <c r="NDC186" s="221"/>
      <c r="NDD186" s="221"/>
      <c r="NDE186" s="221"/>
      <c r="NDF186" s="221"/>
      <c r="NDG186" s="221"/>
      <c r="NDH186" s="221"/>
      <c r="NDI186" s="221"/>
      <c r="NDJ186" s="221"/>
      <c r="NDK186" s="221"/>
      <c r="NDL186" s="221"/>
      <c r="NDM186" s="221"/>
      <c r="NDN186" s="221"/>
      <c r="NDO186" s="221"/>
      <c r="NDP186" s="221"/>
      <c r="NDQ186" s="221"/>
      <c r="NDR186" s="221"/>
      <c r="NDS186" s="221"/>
      <c r="NDT186" s="221"/>
      <c r="NDU186" s="221"/>
      <c r="NDV186" s="221"/>
      <c r="NDW186" s="221"/>
      <c r="NDX186" s="221"/>
      <c r="NDY186" s="221"/>
      <c r="NDZ186" s="221"/>
      <c r="NEA186" s="221"/>
      <c r="NEB186" s="221"/>
      <c r="NEC186" s="221"/>
      <c r="NED186" s="221"/>
      <c r="NEE186" s="221"/>
      <c r="NEF186" s="221"/>
      <c r="NEG186" s="221"/>
      <c r="NEH186" s="221"/>
      <c r="NEI186" s="221"/>
      <c r="NEJ186" s="221"/>
      <c r="NEK186" s="221"/>
      <c r="NEL186" s="221"/>
      <c r="NEM186" s="221"/>
      <c r="NEN186" s="221"/>
      <c r="NEO186" s="221"/>
      <c r="NEP186" s="221"/>
      <c r="NEQ186" s="221"/>
      <c r="NER186" s="221"/>
      <c r="NES186" s="221"/>
      <c r="NET186" s="221"/>
      <c r="NEU186" s="221"/>
      <c r="NEV186" s="221"/>
      <c r="NEW186" s="221"/>
      <c r="NEX186" s="221"/>
      <c r="NEY186" s="221"/>
      <c r="NEZ186" s="221"/>
      <c r="NFA186" s="221"/>
      <c r="NFB186" s="221"/>
      <c r="NFC186" s="221"/>
      <c r="NFD186" s="221"/>
      <c r="NFE186" s="221"/>
      <c r="NFF186" s="221"/>
      <c r="NFG186" s="221"/>
      <c r="NFH186" s="221"/>
      <c r="NFI186" s="221"/>
      <c r="NFJ186" s="221"/>
      <c r="NFK186" s="221"/>
      <c r="NFL186" s="221"/>
      <c r="NFM186" s="221"/>
      <c r="NFN186" s="221"/>
      <c r="NFO186" s="221"/>
      <c r="NFP186" s="221"/>
      <c r="NFQ186" s="221"/>
      <c r="NFR186" s="221"/>
      <c r="NFS186" s="221"/>
      <c r="NFT186" s="221"/>
      <c r="NFU186" s="221"/>
      <c r="NFV186" s="221"/>
      <c r="NFW186" s="221"/>
      <c r="NFX186" s="221"/>
      <c r="NFY186" s="221"/>
      <c r="NFZ186" s="221"/>
      <c r="NGA186" s="221"/>
      <c r="NGB186" s="221"/>
      <c r="NGC186" s="221"/>
      <c r="NGD186" s="221"/>
      <c r="NGE186" s="221"/>
      <c r="NGF186" s="221"/>
      <c r="NGG186" s="221"/>
      <c r="NGH186" s="221"/>
      <c r="NGI186" s="221"/>
      <c r="NGJ186" s="221"/>
      <c r="NGK186" s="221"/>
      <c r="NGL186" s="221"/>
      <c r="NGM186" s="221"/>
      <c r="NGN186" s="221"/>
      <c r="NGO186" s="221"/>
      <c r="NGP186" s="221"/>
      <c r="NGQ186" s="221"/>
      <c r="NGR186" s="221"/>
      <c r="NGS186" s="221"/>
      <c r="NGT186" s="221"/>
      <c r="NGU186" s="221"/>
      <c r="NGV186" s="221"/>
      <c r="NGW186" s="221"/>
      <c r="NGX186" s="221"/>
      <c r="NGY186" s="221"/>
      <c r="NGZ186" s="221"/>
      <c r="NHA186" s="221"/>
      <c r="NHB186" s="221"/>
      <c r="NHC186" s="221"/>
      <c r="NHD186" s="221"/>
      <c r="NHE186" s="221"/>
      <c r="NHF186" s="221"/>
      <c r="NHG186" s="221"/>
      <c r="NHH186" s="221"/>
      <c r="NHI186" s="221"/>
      <c r="NHJ186" s="221"/>
      <c r="NHK186" s="221"/>
      <c r="NHL186" s="221"/>
      <c r="NHM186" s="221"/>
      <c r="NHN186" s="221"/>
      <c r="NHO186" s="221"/>
      <c r="NHP186" s="221"/>
      <c r="NHQ186" s="221"/>
      <c r="NHR186" s="221"/>
      <c r="NHS186" s="221"/>
      <c r="NHT186" s="221"/>
      <c r="NHU186" s="221"/>
      <c r="NHV186" s="221"/>
      <c r="NHW186" s="221"/>
      <c r="NHX186" s="221"/>
      <c r="NHY186" s="221"/>
      <c r="NHZ186" s="221"/>
      <c r="NIA186" s="221"/>
      <c r="NIB186" s="221"/>
      <c r="NIC186" s="221"/>
      <c r="NID186" s="221"/>
      <c r="NIE186" s="221"/>
      <c r="NIF186" s="221"/>
      <c r="NIG186" s="221"/>
      <c r="NIH186" s="221"/>
      <c r="NII186" s="221"/>
      <c r="NIJ186" s="221"/>
      <c r="NIK186" s="221"/>
      <c r="NIL186" s="221"/>
      <c r="NIM186" s="221"/>
      <c r="NIN186" s="221"/>
      <c r="NIO186" s="221"/>
      <c r="NIP186" s="221"/>
      <c r="NIQ186" s="221"/>
      <c r="NIR186" s="221"/>
      <c r="NIS186" s="221"/>
      <c r="NIT186" s="221"/>
      <c r="NIU186" s="221"/>
      <c r="NIV186" s="221"/>
      <c r="NIW186" s="221"/>
      <c r="NIX186" s="221"/>
      <c r="NIY186" s="221"/>
      <c r="NIZ186" s="221"/>
      <c r="NJA186" s="221"/>
      <c r="NJB186" s="221"/>
      <c r="NJC186" s="221"/>
      <c r="NJD186" s="221"/>
      <c r="NJE186" s="221"/>
      <c r="NJF186" s="221"/>
      <c r="NJG186" s="221"/>
      <c r="NJH186" s="221"/>
      <c r="NJI186" s="221"/>
      <c r="NJJ186" s="221"/>
      <c r="NJK186" s="221"/>
      <c r="NJL186" s="221"/>
      <c r="NJM186" s="221"/>
      <c r="NJN186" s="221"/>
      <c r="NJO186" s="221"/>
      <c r="NJP186" s="221"/>
      <c r="NJQ186" s="221"/>
      <c r="NJR186" s="221"/>
      <c r="NJS186" s="221"/>
      <c r="NJT186" s="221"/>
      <c r="NJU186" s="221"/>
      <c r="NJV186" s="221"/>
      <c r="NJW186" s="221"/>
      <c r="NJX186" s="221"/>
      <c r="NJY186" s="221"/>
      <c r="NJZ186" s="221"/>
      <c r="NKA186" s="221"/>
      <c r="NKB186" s="221"/>
      <c r="NKC186" s="221"/>
      <c r="NKD186" s="221"/>
      <c r="NKE186" s="221"/>
      <c r="NKF186" s="221"/>
      <c r="NKG186" s="221"/>
      <c r="NKH186" s="221"/>
      <c r="NKI186" s="221"/>
      <c r="NKJ186" s="221"/>
      <c r="NKK186" s="221"/>
      <c r="NKL186" s="221"/>
      <c r="NKM186" s="221"/>
      <c r="NKN186" s="221"/>
      <c r="NKO186" s="221"/>
      <c r="NKP186" s="221"/>
      <c r="NKQ186" s="221"/>
      <c r="NKR186" s="221"/>
      <c r="NKS186" s="221"/>
      <c r="NKT186" s="221"/>
      <c r="NKU186" s="221"/>
      <c r="NKV186" s="221"/>
      <c r="NKW186" s="221"/>
      <c r="NKX186" s="221"/>
      <c r="NKY186" s="221"/>
      <c r="NKZ186" s="221"/>
      <c r="NLA186" s="221"/>
      <c r="NLB186" s="221"/>
      <c r="NLC186" s="221"/>
      <c r="NLD186" s="221"/>
      <c r="NLE186" s="221"/>
      <c r="NLF186" s="221"/>
      <c r="NLG186" s="221"/>
      <c r="NLH186" s="221"/>
      <c r="NLI186" s="221"/>
      <c r="NLJ186" s="221"/>
      <c r="NLK186" s="221"/>
      <c r="NLL186" s="221"/>
      <c r="NLM186" s="221"/>
      <c r="NLN186" s="221"/>
      <c r="NLO186" s="221"/>
      <c r="NLP186" s="221"/>
      <c r="NLQ186" s="221"/>
      <c r="NLR186" s="221"/>
      <c r="NLS186" s="221"/>
      <c r="NLT186" s="221"/>
      <c r="NLU186" s="221"/>
      <c r="NLV186" s="221"/>
      <c r="NLW186" s="221"/>
      <c r="NLX186" s="221"/>
      <c r="NLY186" s="221"/>
      <c r="NLZ186" s="221"/>
      <c r="NMA186" s="221"/>
      <c r="NMB186" s="221"/>
      <c r="NMC186" s="221"/>
      <c r="NMD186" s="221"/>
      <c r="NME186" s="221"/>
      <c r="NMF186" s="221"/>
      <c r="NMG186" s="221"/>
      <c r="NMH186" s="221"/>
      <c r="NMI186" s="221"/>
      <c r="NMJ186" s="221"/>
      <c r="NMK186" s="221"/>
      <c r="NML186" s="221"/>
      <c r="NMM186" s="221"/>
      <c r="NMN186" s="221"/>
      <c r="NMO186" s="221"/>
      <c r="NMP186" s="221"/>
      <c r="NMQ186" s="221"/>
      <c r="NMR186" s="221"/>
      <c r="NMS186" s="221"/>
      <c r="NMT186" s="221"/>
      <c r="NMU186" s="221"/>
      <c r="NMV186" s="221"/>
      <c r="NMW186" s="221"/>
      <c r="NMX186" s="221"/>
      <c r="NMY186" s="221"/>
      <c r="NMZ186" s="221"/>
      <c r="NNA186" s="221"/>
      <c r="NNB186" s="221"/>
      <c r="NNC186" s="221"/>
      <c r="NND186" s="221"/>
      <c r="NNE186" s="221"/>
      <c r="NNF186" s="221"/>
      <c r="NNG186" s="221"/>
      <c r="NNH186" s="221"/>
      <c r="NNI186" s="221"/>
      <c r="NNJ186" s="221"/>
      <c r="NNK186" s="221"/>
      <c r="NNL186" s="221"/>
      <c r="NNM186" s="221"/>
      <c r="NNN186" s="221"/>
      <c r="NNO186" s="221"/>
      <c r="NNP186" s="221"/>
      <c r="NNQ186" s="221"/>
      <c r="NNR186" s="221"/>
      <c r="NNS186" s="221"/>
      <c r="NNT186" s="221"/>
      <c r="NNU186" s="221"/>
      <c r="NNV186" s="221"/>
      <c r="NNW186" s="221"/>
      <c r="NNX186" s="221"/>
      <c r="NNY186" s="221"/>
      <c r="NNZ186" s="221"/>
      <c r="NOA186" s="221"/>
      <c r="NOB186" s="221"/>
      <c r="NOC186" s="221"/>
      <c r="NOD186" s="221"/>
      <c r="NOE186" s="221"/>
      <c r="NOF186" s="221"/>
      <c r="NOG186" s="221"/>
      <c r="NOH186" s="221"/>
      <c r="NOI186" s="221"/>
      <c r="NOJ186" s="221"/>
      <c r="NOK186" s="221"/>
      <c r="NOL186" s="221"/>
      <c r="NOM186" s="221"/>
      <c r="NON186" s="221"/>
      <c r="NOO186" s="221"/>
      <c r="NOP186" s="221"/>
      <c r="NOQ186" s="221"/>
      <c r="NOR186" s="221"/>
      <c r="NOS186" s="221"/>
      <c r="NOT186" s="221"/>
      <c r="NOU186" s="221"/>
      <c r="NOV186" s="221"/>
      <c r="NOW186" s="221"/>
      <c r="NOX186" s="221"/>
      <c r="NOY186" s="221"/>
      <c r="NOZ186" s="221"/>
      <c r="NPA186" s="221"/>
      <c r="NPB186" s="221"/>
      <c r="NPC186" s="221"/>
      <c r="NPD186" s="221"/>
      <c r="NPE186" s="221"/>
      <c r="NPF186" s="221"/>
      <c r="NPG186" s="221"/>
      <c r="NPH186" s="221"/>
      <c r="NPI186" s="221"/>
      <c r="NPJ186" s="221"/>
      <c r="NPK186" s="221"/>
      <c r="NPL186" s="221"/>
      <c r="NPM186" s="221"/>
      <c r="NPN186" s="221"/>
      <c r="NPO186" s="221"/>
      <c r="NPP186" s="221"/>
      <c r="NPQ186" s="221"/>
      <c r="NPR186" s="221"/>
      <c r="NPS186" s="221"/>
      <c r="NPT186" s="221"/>
      <c r="NPU186" s="221"/>
      <c r="NPV186" s="221"/>
      <c r="NPW186" s="221"/>
      <c r="NPX186" s="221"/>
      <c r="NPY186" s="221"/>
      <c r="NPZ186" s="221"/>
      <c r="NQA186" s="221"/>
      <c r="NQB186" s="221"/>
      <c r="NQC186" s="221"/>
      <c r="NQD186" s="221"/>
      <c r="NQE186" s="221"/>
      <c r="NQF186" s="221"/>
      <c r="NQG186" s="221"/>
      <c r="NQH186" s="221"/>
      <c r="NQI186" s="221"/>
      <c r="NQJ186" s="221"/>
      <c r="NQK186" s="221"/>
      <c r="NQL186" s="221"/>
      <c r="NQM186" s="221"/>
      <c r="NQN186" s="221"/>
      <c r="NQO186" s="221"/>
      <c r="NQP186" s="221"/>
      <c r="NQQ186" s="221"/>
      <c r="NQR186" s="221"/>
      <c r="NQS186" s="221"/>
      <c r="NQT186" s="221"/>
      <c r="NQU186" s="221"/>
      <c r="NQV186" s="221"/>
      <c r="NQW186" s="221"/>
      <c r="NQX186" s="221"/>
      <c r="NQY186" s="221"/>
      <c r="NQZ186" s="221"/>
      <c r="NRA186" s="221"/>
      <c r="NRB186" s="221"/>
      <c r="NRC186" s="221"/>
      <c r="NRD186" s="221"/>
      <c r="NRE186" s="221"/>
      <c r="NRF186" s="221"/>
      <c r="NRG186" s="221"/>
      <c r="NRH186" s="221"/>
      <c r="NRI186" s="221"/>
      <c r="NRJ186" s="221"/>
      <c r="NRK186" s="221"/>
      <c r="NRL186" s="221"/>
      <c r="NRM186" s="221"/>
      <c r="NRN186" s="221"/>
      <c r="NRO186" s="221"/>
      <c r="NRP186" s="221"/>
      <c r="NRQ186" s="221"/>
      <c r="NRR186" s="221"/>
      <c r="NRS186" s="221"/>
      <c r="NRT186" s="221"/>
      <c r="NRU186" s="221"/>
      <c r="NRV186" s="221"/>
      <c r="NRW186" s="221"/>
      <c r="NRX186" s="221"/>
      <c r="NRY186" s="221"/>
      <c r="NRZ186" s="221"/>
      <c r="NSA186" s="221"/>
      <c r="NSB186" s="221"/>
      <c r="NSC186" s="221"/>
      <c r="NSD186" s="221"/>
      <c r="NSE186" s="221"/>
      <c r="NSF186" s="221"/>
      <c r="NSG186" s="221"/>
      <c r="NSH186" s="221"/>
      <c r="NSI186" s="221"/>
      <c r="NSJ186" s="221"/>
      <c r="NSK186" s="221"/>
      <c r="NSL186" s="221"/>
      <c r="NSM186" s="221"/>
      <c r="NSN186" s="221"/>
      <c r="NSO186" s="221"/>
      <c r="NSP186" s="221"/>
      <c r="NSQ186" s="221"/>
      <c r="NSR186" s="221"/>
      <c r="NSS186" s="221"/>
      <c r="NST186" s="221"/>
      <c r="NSU186" s="221"/>
      <c r="NSV186" s="221"/>
      <c r="NSW186" s="221"/>
      <c r="NSX186" s="221"/>
      <c r="NSY186" s="221"/>
      <c r="NSZ186" s="221"/>
      <c r="NTA186" s="221"/>
      <c r="NTB186" s="221"/>
      <c r="NTC186" s="221"/>
      <c r="NTD186" s="221"/>
      <c r="NTE186" s="221"/>
      <c r="NTF186" s="221"/>
      <c r="NTG186" s="221"/>
      <c r="NTH186" s="221"/>
      <c r="NTI186" s="221"/>
      <c r="NTJ186" s="221"/>
      <c r="NTK186" s="221"/>
      <c r="NTL186" s="221"/>
      <c r="NTM186" s="221"/>
      <c r="NTN186" s="221"/>
      <c r="NTO186" s="221"/>
      <c r="NTP186" s="221"/>
      <c r="NTQ186" s="221"/>
      <c r="NTR186" s="221"/>
      <c r="NTS186" s="221"/>
      <c r="NTT186" s="221"/>
      <c r="NTU186" s="221"/>
      <c r="NTV186" s="221"/>
      <c r="NTW186" s="221"/>
      <c r="NTX186" s="221"/>
      <c r="NTY186" s="221"/>
      <c r="NTZ186" s="221"/>
      <c r="NUA186" s="221"/>
      <c r="NUB186" s="221"/>
      <c r="NUC186" s="221"/>
      <c r="NUD186" s="221"/>
      <c r="NUE186" s="221"/>
      <c r="NUF186" s="221"/>
      <c r="NUG186" s="221"/>
      <c r="NUH186" s="221"/>
      <c r="NUI186" s="221"/>
      <c r="NUJ186" s="221"/>
      <c r="NUK186" s="221"/>
      <c r="NUL186" s="221"/>
      <c r="NUM186" s="221"/>
      <c r="NUN186" s="221"/>
      <c r="NUO186" s="221"/>
      <c r="NUP186" s="221"/>
      <c r="NUQ186" s="221"/>
      <c r="NUR186" s="221"/>
      <c r="NUS186" s="221"/>
      <c r="NUT186" s="221"/>
      <c r="NUU186" s="221"/>
      <c r="NUV186" s="221"/>
      <c r="NUW186" s="221"/>
      <c r="NUX186" s="221"/>
      <c r="NUY186" s="221"/>
      <c r="NUZ186" s="221"/>
      <c r="NVA186" s="221"/>
      <c r="NVB186" s="221"/>
      <c r="NVC186" s="221"/>
      <c r="NVD186" s="221"/>
      <c r="NVE186" s="221"/>
      <c r="NVF186" s="221"/>
      <c r="NVG186" s="221"/>
      <c r="NVH186" s="221"/>
      <c r="NVI186" s="221"/>
      <c r="NVJ186" s="221"/>
      <c r="NVK186" s="221"/>
      <c r="NVL186" s="221"/>
      <c r="NVM186" s="221"/>
      <c r="NVN186" s="221"/>
      <c r="NVO186" s="221"/>
      <c r="NVP186" s="221"/>
      <c r="NVQ186" s="221"/>
      <c r="NVR186" s="221"/>
      <c r="NVS186" s="221"/>
      <c r="NVT186" s="221"/>
      <c r="NVU186" s="221"/>
      <c r="NVV186" s="221"/>
      <c r="NVW186" s="221"/>
      <c r="NVX186" s="221"/>
      <c r="NVY186" s="221"/>
      <c r="NVZ186" s="221"/>
      <c r="NWA186" s="221"/>
      <c r="NWB186" s="221"/>
      <c r="NWC186" s="221"/>
      <c r="NWD186" s="221"/>
      <c r="NWE186" s="221"/>
      <c r="NWF186" s="221"/>
      <c r="NWG186" s="221"/>
      <c r="NWH186" s="221"/>
      <c r="NWI186" s="221"/>
      <c r="NWJ186" s="221"/>
      <c r="NWK186" s="221"/>
      <c r="NWL186" s="221"/>
      <c r="NWM186" s="221"/>
      <c r="NWN186" s="221"/>
      <c r="NWO186" s="221"/>
      <c r="NWP186" s="221"/>
      <c r="NWQ186" s="221"/>
      <c r="NWR186" s="221"/>
      <c r="NWS186" s="221"/>
      <c r="NWT186" s="221"/>
      <c r="NWU186" s="221"/>
      <c r="NWV186" s="221"/>
      <c r="NWW186" s="221"/>
      <c r="NWX186" s="221"/>
      <c r="NWY186" s="221"/>
      <c r="NWZ186" s="221"/>
      <c r="NXA186" s="221"/>
      <c r="NXB186" s="221"/>
      <c r="NXC186" s="221"/>
      <c r="NXD186" s="221"/>
      <c r="NXE186" s="221"/>
      <c r="NXF186" s="221"/>
      <c r="NXG186" s="221"/>
      <c r="NXH186" s="221"/>
      <c r="NXI186" s="221"/>
      <c r="NXJ186" s="221"/>
      <c r="NXK186" s="221"/>
      <c r="NXL186" s="221"/>
      <c r="NXM186" s="221"/>
      <c r="NXN186" s="221"/>
      <c r="NXO186" s="221"/>
      <c r="NXP186" s="221"/>
      <c r="NXQ186" s="221"/>
      <c r="NXR186" s="221"/>
      <c r="NXS186" s="221"/>
      <c r="NXT186" s="221"/>
      <c r="NXU186" s="221"/>
      <c r="NXV186" s="221"/>
      <c r="NXW186" s="221"/>
      <c r="NXX186" s="221"/>
      <c r="NXY186" s="221"/>
      <c r="NXZ186" s="221"/>
      <c r="NYA186" s="221"/>
      <c r="NYB186" s="221"/>
      <c r="NYC186" s="221"/>
      <c r="NYD186" s="221"/>
      <c r="NYE186" s="221"/>
      <c r="NYF186" s="221"/>
      <c r="NYG186" s="221"/>
      <c r="NYH186" s="221"/>
      <c r="NYI186" s="221"/>
      <c r="NYJ186" s="221"/>
      <c r="NYK186" s="221"/>
      <c r="NYL186" s="221"/>
      <c r="NYM186" s="221"/>
      <c r="NYN186" s="221"/>
      <c r="NYO186" s="221"/>
      <c r="NYP186" s="221"/>
      <c r="NYQ186" s="221"/>
      <c r="NYR186" s="221"/>
      <c r="NYS186" s="221"/>
      <c r="NYT186" s="221"/>
      <c r="NYU186" s="221"/>
      <c r="NYV186" s="221"/>
      <c r="NYW186" s="221"/>
      <c r="NYX186" s="221"/>
      <c r="NYY186" s="221"/>
      <c r="NYZ186" s="221"/>
      <c r="NZA186" s="221"/>
      <c r="NZB186" s="221"/>
      <c r="NZC186" s="221"/>
      <c r="NZD186" s="221"/>
      <c r="NZE186" s="221"/>
      <c r="NZF186" s="221"/>
      <c r="NZG186" s="221"/>
      <c r="NZH186" s="221"/>
      <c r="NZI186" s="221"/>
      <c r="NZJ186" s="221"/>
      <c r="NZK186" s="221"/>
      <c r="NZL186" s="221"/>
      <c r="NZM186" s="221"/>
      <c r="NZN186" s="221"/>
      <c r="NZO186" s="221"/>
      <c r="NZP186" s="221"/>
      <c r="NZQ186" s="221"/>
      <c r="NZR186" s="221"/>
      <c r="NZS186" s="221"/>
      <c r="NZT186" s="221"/>
      <c r="NZU186" s="221"/>
      <c r="NZV186" s="221"/>
      <c r="NZW186" s="221"/>
      <c r="NZX186" s="221"/>
      <c r="NZY186" s="221"/>
      <c r="NZZ186" s="221"/>
      <c r="OAA186" s="221"/>
      <c r="OAB186" s="221"/>
      <c r="OAC186" s="221"/>
      <c r="OAD186" s="221"/>
      <c r="OAE186" s="221"/>
      <c r="OAF186" s="221"/>
      <c r="OAG186" s="221"/>
      <c r="OAH186" s="221"/>
      <c r="OAI186" s="221"/>
      <c r="OAJ186" s="221"/>
      <c r="OAK186" s="221"/>
      <c r="OAL186" s="221"/>
      <c r="OAM186" s="221"/>
      <c r="OAN186" s="221"/>
      <c r="OAO186" s="221"/>
      <c r="OAP186" s="221"/>
      <c r="OAQ186" s="221"/>
      <c r="OAR186" s="221"/>
      <c r="OAS186" s="221"/>
      <c r="OAT186" s="221"/>
      <c r="OAU186" s="221"/>
      <c r="OAV186" s="221"/>
      <c r="OAW186" s="221"/>
      <c r="OAX186" s="221"/>
      <c r="OAY186" s="221"/>
      <c r="OAZ186" s="221"/>
      <c r="OBA186" s="221"/>
      <c r="OBB186" s="221"/>
      <c r="OBC186" s="221"/>
      <c r="OBD186" s="221"/>
      <c r="OBE186" s="221"/>
      <c r="OBF186" s="221"/>
      <c r="OBG186" s="221"/>
      <c r="OBH186" s="221"/>
      <c r="OBI186" s="221"/>
      <c r="OBJ186" s="221"/>
      <c r="OBK186" s="221"/>
      <c r="OBL186" s="221"/>
      <c r="OBM186" s="221"/>
      <c r="OBN186" s="221"/>
      <c r="OBO186" s="221"/>
      <c r="OBP186" s="221"/>
      <c r="OBQ186" s="221"/>
      <c r="OBR186" s="221"/>
      <c r="OBS186" s="221"/>
      <c r="OBT186" s="221"/>
      <c r="OBU186" s="221"/>
      <c r="OBV186" s="221"/>
      <c r="OBW186" s="221"/>
      <c r="OBX186" s="221"/>
      <c r="OBY186" s="221"/>
      <c r="OBZ186" s="221"/>
      <c r="OCA186" s="221"/>
      <c r="OCB186" s="221"/>
      <c r="OCC186" s="221"/>
      <c r="OCD186" s="221"/>
      <c r="OCE186" s="221"/>
      <c r="OCF186" s="221"/>
      <c r="OCG186" s="221"/>
      <c r="OCH186" s="221"/>
      <c r="OCI186" s="221"/>
      <c r="OCJ186" s="221"/>
      <c r="OCK186" s="221"/>
      <c r="OCL186" s="221"/>
      <c r="OCM186" s="221"/>
      <c r="OCN186" s="221"/>
      <c r="OCO186" s="221"/>
      <c r="OCP186" s="221"/>
      <c r="OCQ186" s="221"/>
      <c r="OCR186" s="221"/>
      <c r="OCS186" s="221"/>
      <c r="OCT186" s="221"/>
      <c r="OCU186" s="221"/>
      <c r="OCV186" s="221"/>
      <c r="OCW186" s="221"/>
      <c r="OCX186" s="221"/>
      <c r="OCY186" s="221"/>
      <c r="OCZ186" s="221"/>
      <c r="ODA186" s="221"/>
      <c r="ODB186" s="221"/>
      <c r="ODC186" s="221"/>
      <c r="ODD186" s="221"/>
      <c r="ODE186" s="221"/>
      <c r="ODF186" s="221"/>
      <c r="ODG186" s="221"/>
      <c r="ODH186" s="221"/>
      <c r="ODI186" s="221"/>
      <c r="ODJ186" s="221"/>
      <c r="ODK186" s="221"/>
      <c r="ODL186" s="221"/>
      <c r="ODM186" s="221"/>
      <c r="ODN186" s="221"/>
      <c r="ODO186" s="221"/>
      <c r="ODP186" s="221"/>
      <c r="ODQ186" s="221"/>
      <c r="ODR186" s="221"/>
      <c r="ODS186" s="221"/>
      <c r="ODT186" s="221"/>
      <c r="ODU186" s="221"/>
      <c r="ODV186" s="221"/>
      <c r="ODW186" s="221"/>
      <c r="ODX186" s="221"/>
      <c r="ODY186" s="221"/>
      <c r="ODZ186" s="221"/>
      <c r="OEA186" s="221"/>
      <c r="OEB186" s="221"/>
      <c r="OEC186" s="221"/>
      <c r="OED186" s="221"/>
      <c r="OEE186" s="221"/>
      <c r="OEF186" s="221"/>
      <c r="OEG186" s="221"/>
      <c r="OEH186" s="221"/>
      <c r="OEI186" s="221"/>
      <c r="OEJ186" s="221"/>
      <c r="OEK186" s="221"/>
      <c r="OEL186" s="221"/>
      <c r="OEM186" s="221"/>
      <c r="OEN186" s="221"/>
      <c r="OEO186" s="221"/>
      <c r="OEP186" s="221"/>
      <c r="OEQ186" s="221"/>
      <c r="OER186" s="221"/>
      <c r="OES186" s="221"/>
      <c r="OET186" s="221"/>
      <c r="OEU186" s="221"/>
      <c r="OEV186" s="221"/>
      <c r="OEW186" s="221"/>
      <c r="OEX186" s="221"/>
      <c r="OEY186" s="221"/>
      <c r="OEZ186" s="221"/>
      <c r="OFA186" s="221"/>
      <c r="OFB186" s="221"/>
      <c r="OFC186" s="221"/>
      <c r="OFD186" s="221"/>
      <c r="OFE186" s="221"/>
      <c r="OFF186" s="221"/>
      <c r="OFG186" s="221"/>
      <c r="OFH186" s="221"/>
      <c r="OFI186" s="221"/>
      <c r="OFJ186" s="221"/>
      <c r="OFK186" s="221"/>
      <c r="OFL186" s="221"/>
      <c r="OFM186" s="221"/>
      <c r="OFN186" s="221"/>
      <c r="OFO186" s="221"/>
      <c r="OFP186" s="221"/>
      <c r="OFQ186" s="221"/>
      <c r="OFR186" s="221"/>
      <c r="OFS186" s="221"/>
      <c r="OFT186" s="221"/>
      <c r="OFU186" s="221"/>
      <c r="OFV186" s="221"/>
      <c r="OFW186" s="221"/>
      <c r="OFX186" s="221"/>
      <c r="OFY186" s="221"/>
      <c r="OFZ186" s="221"/>
      <c r="OGA186" s="221"/>
      <c r="OGB186" s="221"/>
      <c r="OGC186" s="221"/>
      <c r="OGD186" s="221"/>
      <c r="OGE186" s="221"/>
      <c r="OGF186" s="221"/>
      <c r="OGG186" s="221"/>
      <c r="OGH186" s="221"/>
      <c r="OGI186" s="221"/>
      <c r="OGJ186" s="221"/>
      <c r="OGK186" s="221"/>
      <c r="OGL186" s="221"/>
      <c r="OGM186" s="221"/>
      <c r="OGN186" s="221"/>
      <c r="OGO186" s="221"/>
      <c r="OGP186" s="221"/>
      <c r="OGQ186" s="221"/>
      <c r="OGR186" s="221"/>
      <c r="OGS186" s="221"/>
      <c r="OGT186" s="221"/>
      <c r="OGU186" s="221"/>
      <c r="OGV186" s="221"/>
      <c r="OGW186" s="221"/>
      <c r="OGX186" s="221"/>
      <c r="OGY186" s="221"/>
      <c r="OGZ186" s="221"/>
      <c r="OHA186" s="221"/>
      <c r="OHB186" s="221"/>
      <c r="OHC186" s="221"/>
      <c r="OHD186" s="221"/>
      <c r="OHE186" s="221"/>
      <c r="OHF186" s="221"/>
      <c r="OHG186" s="221"/>
      <c r="OHH186" s="221"/>
      <c r="OHI186" s="221"/>
      <c r="OHJ186" s="221"/>
      <c r="OHK186" s="221"/>
      <c r="OHL186" s="221"/>
      <c r="OHM186" s="221"/>
      <c r="OHN186" s="221"/>
      <c r="OHO186" s="221"/>
      <c r="OHP186" s="221"/>
      <c r="OHQ186" s="221"/>
      <c r="OHR186" s="221"/>
      <c r="OHS186" s="221"/>
      <c r="OHT186" s="221"/>
      <c r="OHU186" s="221"/>
      <c r="OHV186" s="221"/>
      <c r="OHW186" s="221"/>
      <c r="OHX186" s="221"/>
      <c r="OHY186" s="221"/>
      <c r="OHZ186" s="221"/>
      <c r="OIA186" s="221"/>
      <c r="OIB186" s="221"/>
      <c r="OIC186" s="221"/>
      <c r="OID186" s="221"/>
      <c r="OIE186" s="221"/>
      <c r="OIF186" s="221"/>
      <c r="OIG186" s="221"/>
      <c r="OIH186" s="221"/>
      <c r="OII186" s="221"/>
      <c r="OIJ186" s="221"/>
      <c r="OIK186" s="221"/>
      <c r="OIL186" s="221"/>
      <c r="OIM186" s="221"/>
      <c r="OIN186" s="221"/>
      <c r="OIO186" s="221"/>
      <c r="OIP186" s="221"/>
      <c r="OIQ186" s="221"/>
      <c r="OIR186" s="221"/>
      <c r="OIS186" s="221"/>
      <c r="OIT186" s="221"/>
      <c r="OIU186" s="221"/>
      <c r="OIV186" s="221"/>
      <c r="OIW186" s="221"/>
      <c r="OIX186" s="221"/>
      <c r="OIY186" s="221"/>
      <c r="OIZ186" s="221"/>
      <c r="OJA186" s="221"/>
      <c r="OJB186" s="221"/>
      <c r="OJC186" s="221"/>
      <c r="OJD186" s="221"/>
      <c r="OJE186" s="221"/>
      <c r="OJF186" s="221"/>
      <c r="OJG186" s="221"/>
      <c r="OJH186" s="221"/>
      <c r="OJI186" s="221"/>
      <c r="OJJ186" s="221"/>
      <c r="OJK186" s="221"/>
      <c r="OJL186" s="221"/>
      <c r="OJM186" s="221"/>
      <c r="OJN186" s="221"/>
      <c r="OJO186" s="221"/>
      <c r="OJP186" s="221"/>
      <c r="OJQ186" s="221"/>
      <c r="OJR186" s="221"/>
      <c r="OJS186" s="221"/>
      <c r="OJT186" s="221"/>
      <c r="OJU186" s="221"/>
      <c r="OJV186" s="221"/>
      <c r="OJW186" s="221"/>
      <c r="OJX186" s="221"/>
      <c r="OJY186" s="221"/>
      <c r="OJZ186" s="221"/>
      <c r="OKA186" s="221"/>
      <c r="OKB186" s="221"/>
      <c r="OKC186" s="221"/>
      <c r="OKD186" s="221"/>
      <c r="OKE186" s="221"/>
      <c r="OKF186" s="221"/>
      <c r="OKG186" s="221"/>
      <c r="OKH186" s="221"/>
      <c r="OKI186" s="221"/>
      <c r="OKJ186" s="221"/>
      <c r="OKK186" s="221"/>
      <c r="OKL186" s="221"/>
      <c r="OKM186" s="221"/>
      <c r="OKN186" s="221"/>
      <c r="OKO186" s="221"/>
      <c r="OKP186" s="221"/>
      <c r="OKQ186" s="221"/>
      <c r="OKR186" s="221"/>
      <c r="OKS186" s="221"/>
      <c r="OKT186" s="221"/>
      <c r="OKU186" s="221"/>
      <c r="OKV186" s="221"/>
      <c r="OKW186" s="221"/>
      <c r="OKX186" s="221"/>
      <c r="OKY186" s="221"/>
      <c r="OKZ186" s="221"/>
      <c r="OLA186" s="221"/>
      <c r="OLB186" s="221"/>
      <c r="OLC186" s="221"/>
      <c r="OLD186" s="221"/>
      <c r="OLE186" s="221"/>
      <c r="OLF186" s="221"/>
      <c r="OLG186" s="221"/>
      <c r="OLH186" s="221"/>
      <c r="OLI186" s="221"/>
      <c r="OLJ186" s="221"/>
      <c r="OLK186" s="221"/>
      <c r="OLL186" s="221"/>
      <c r="OLM186" s="221"/>
      <c r="OLN186" s="221"/>
      <c r="OLO186" s="221"/>
      <c r="OLP186" s="221"/>
      <c r="OLQ186" s="221"/>
      <c r="OLR186" s="221"/>
      <c r="OLS186" s="221"/>
      <c r="OLT186" s="221"/>
      <c r="OLU186" s="221"/>
      <c r="OLV186" s="221"/>
      <c r="OLW186" s="221"/>
      <c r="OLX186" s="221"/>
      <c r="OLY186" s="221"/>
      <c r="OLZ186" s="221"/>
      <c r="OMA186" s="221"/>
      <c r="OMB186" s="221"/>
      <c r="OMC186" s="221"/>
      <c r="OMD186" s="221"/>
      <c r="OME186" s="221"/>
      <c r="OMF186" s="221"/>
      <c r="OMG186" s="221"/>
      <c r="OMH186" s="221"/>
      <c r="OMI186" s="221"/>
      <c r="OMJ186" s="221"/>
      <c r="OMK186" s="221"/>
      <c r="OML186" s="221"/>
      <c r="OMM186" s="221"/>
      <c r="OMN186" s="221"/>
      <c r="OMO186" s="221"/>
      <c r="OMP186" s="221"/>
      <c r="OMQ186" s="221"/>
      <c r="OMR186" s="221"/>
      <c r="OMS186" s="221"/>
      <c r="OMT186" s="221"/>
      <c r="OMU186" s="221"/>
      <c r="OMV186" s="221"/>
      <c r="OMW186" s="221"/>
      <c r="OMX186" s="221"/>
      <c r="OMY186" s="221"/>
      <c r="OMZ186" s="221"/>
      <c r="ONA186" s="221"/>
      <c r="ONB186" s="221"/>
      <c r="ONC186" s="221"/>
      <c r="OND186" s="221"/>
      <c r="ONE186" s="221"/>
      <c r="ONF186" s="221"/>
      <c r="ONG186" s="221"/>
      <c r="ONH186" s="221"/>
      <c r="ONI186" s="221"/>
      <c r="ONJ186" s="221"/>
      <c r="ONK186" s="221"/>
      <c r="ONL186" s="221"/>
      <c r="ONM186" s="221"/>
      <c r="ONN186" s="221"/>
      <c r="ONO186" s="221"/>
      <c r="ONP186" s="221"/>
      <c r="ONQ186" s="221"/>
      <c r="ONR186" s="221"/>
      <c r="ONS186" s="221"/>
      <c r="ONT186" s="221"/>
      <c r="ONU186" s="221"/>
      <c r="ONV186" s="221"/>
      <c r="ONW186" s="221"/>
      <c r="ONX186" s="221"/>
      <c r="ONY186" s="221"/>
      <c r="ONZ186" s="221"/>
      <c r="OOA186" s="221"/>
      <c r="OOB186" s="221"/>
      <c r="OOC186" s="221"/>
      <c r="OOD186" s="221"/>
      <c r="OOE186" s="221"/>
      <c r="OOF186" s="221"/>
      <c r="OOG186" s="221"/>
      <c r="OOH186" s="221"/>
      <c r="OOI186" s="221"/>
      <c r="OOJ186" s="221"/>
      <c r="OOK186" s="221"/>
      <c r="OOL186" s="221"/>
      <c r="OOM186" s="221"/>
      <c r="OON186" s="221"/>
      <c r="OOO186" s="221"/>
      <c r="OOP186" s="221"/>
      <c r="OOQ186" s="221"/>
      <c r="OOR186" s="221"/>
      <c r="OOS186" s="221"/>
      <c r="OOT186" s="221"/>
      <c r="OOU186" s="221"/>
      <c r="OOV186" s="221"/>
      <c r="OOW186" s="221"/>
      <c r="OOX186" s="221"/>
      <c r="OOY186" s="221"/>
      <c r="OOZ186" s="221"/>
      <c r="OPA186" s="221"/>
      <c r="OPB186" s="221"/>
      <c r="OPC186" s="221"/>
      <c r="OPD186" s="221"/>
      <c r="OPE186" s="221"/>
      <c r="OPF186" s="221"/>
      <c r="OPG186" s="221"/>
      <c r="OPH186" s="221"/>
      <c r="OPI186" s="221"/>
      <c r="OPJ186" s="221"/>
      <c r="OPK186" s="221"/>
      <c r="OPL186" s="221"/>
      <c r="OPM186" s="221"/>
      <c r="OPN186" s="221"/>
      <c r="OPO186" s="221"/>
      <c r="OPP186" s="221"/>
      <c r="OPQ186" s="221"/>
      <c r="OPR186" s="221"/>
      <c r="OPS186" s="221"/>
      <c r="OPT186" s="221"/>
      <c r="OPU186" s="221"/>
      <c r="OPV186" s="221"/>
      <c r="OPW186" s="221"/>
      <c r="OPX186" s="221"/>
      <c r="OPY186" s="221"/>
      <c r="OPZ186" s="221"/>
      <c r="OQA186" s="221"/>
      <c r="OQB186" s="221"/>
      <c r="OQC186" s="221"/>
      <c r="OQD186" s="221"/>
      <c r="OQE186" s="221"/>
      <c r="OQF186" s="221"/>
      <c r="OQG186" s="221"/>
      <c r="OQH186" s="221"/>
      <c r="OQI186" s="221"/>
      <c r="OQJ186" s="221"/>
      <c r="OQK186" s="221"/>
      <c r="OQL186" s="221"/>
      <c r="OQM186" s="221"/>
      <c r="OQN186" s="221"/>
      <c r="OQO186" s="221"/>
      <c r="OQP186" s="221"/>
      <c r="OQQ186" s="221"/>
      <c r="OQR186" s="221"/>
      <c r="OQS186" s="221"/>
      <c r="OQT186" s="221"/>
      <c r="OQU186" s="221"/>
      <c r="OQV186" s="221"/>
      <c r="OQW186" s="221"/>
      <c r="OQX186" s="221"/>
      <c r="OQY186" s="221"/>
      <c r="OQZ186" s="221"/>
      <c r="ORA186" s="221"/>
      <c r="ORB186" s="221"/>
      <c r="ORC186" s="221"/>
      <c r="ORD186" s="221"/>
      <c r="ORE186" s="221"/>
      <c r="ORF186" s="221"/>
      <c r="ORG186" s="221"/>
      <c r="ORH186" s="221"/>
      <c r="ORI186" s="221"/>
      <c r="ORJ186" s="221"/>
      <c r="ORK186" s="221"/>
      <c r="ORL186" s="221"/>
      <c r="ORM186" s="221"/>
      <c r="ORN186" s="221"/>
      <c r="ORO186" s="221"/>
      <c r="ORP186" s="221"/>
      <c r="ORQ186" s="221"/>
      <c r="ORR186" s="221"/>
      <c r="ORS186" s="221"/>
      <c r="ORT186" s="221"/>
      <c r="ORU186" s="221"/>
      <c r="ORV186" s="221"/>
      <c r="ORW186" s="221"/>
      <c r="ORX186" s="221"/>
      <c r="ORY186" s="221"/>
      <c r="ORZ186" s="221"/>
      <c r="OSA186" s="221"/>
      <c r="OSB186" s="221"/>
      <c r="OSC186" s="221"/>
      <c r="OSD186" s="221"/>
      <c r="OSE186" s="221"/>
      <c r="OSF186" s="221"/>
      <c r="OSG186" s="221"/>
      <c r="OSH186" s="221"/>
      <c r="OSI186" s="221"/>
      <c r="OSJ186" s="221"/>
      <c r="OSK186" s="221"/>
      <c r="OSL186" s="221"/>
      <c r="OSM186" s="221"/>
      <c r="OSN186" s="221"/>
      <c r="OSO186" s="221"/>
      <c r="OSP186" s="221"/>
      <c r="OSQ186" s="221"/>
      <c r="OSR186" s="221"/>
      <c r="OSS186" s="221"/>
      <c r="OST186" s="221"/>
      <c r="OSU186" s="221"/>
      <c r="OSV186" s="221"/>
      <c r="OSW186" s="221"/>
      <c r="OSX186" s="221"/>
      <c r="OSY186" s="221"/>
      <c r="OSZ186" s="221"/>
      <c r="OTA186" s="221"/>
      <c r="OTB186" s="221"/>
      <c r="OTC186" s="221"/>
      <c r="OTD186" s="221"/>
      <c r="OTE186" s="221"/>
      <c r="OTF186" s="221"/>
      <c r="OTG186" s="221"/>
      <c r="OTH186" s="221"/>
      <c r="OTI186" s="221"/>
      <c r="OTJ186" s="221"/>
      <c r="OTK186" s="221"/>
      <c r="OTL186" s="221"/>
      <c r="OTM186" s="221"/>
      <c r="OTN186" s="221"/>
      <c r="OTO186" s="221"/>
      <c r="OTP186" s="221"/>
      <c r="OTQ186" s="221"/>
      <c r="OTR186" s="221"/>
      <c r="OTS186" s="221"/>
      <c r="OTT186" s="221"/>
      <c r="OTU186" s="221"/>
      <c r="OTV186" s="221"/>
      <c r="OTW186" s="221"/>
      <c r="OTX186" s="221"/>
      <c r="OTY186" s="221"/>
      <c r="OTZ186" s="221"/>
      <c r="OUA186" s="221"/>
      <c r="OUB186" s="221"/>
      <c r="OUC186" s="221"/>
      <c r="OUD186" s="221"/>
      <c r="OUE186" s="221"/>
      <c r="OUF186" s="221"/>
      <c r="OUG186" s="221"/>
      <c r="OUH186" s="221"/>
      <c r="OUI186" s="221"/>
      <c r="OUJ186" s="221"/>
      <c r="OUK186" s="221"/>
      <c r="OUL186" s="221"/>
      <c r="OUM186" s="221"/>
      <c r="OUN186" s="221"/>
      <c r="OUO186" s="221"/>
      <c r="OUP186" s="221"/>
      <c r="OUQ186" s="221"/>
      <c r="OUR186" s="221"/>
      <c r="OUS186" s="221"/>
      <c r="OUT186" s="221"/>
      <c r="OUU186" s="221"/>
      <c r="OUV186" s="221"/>
      <c r="OUW186" s="221"/>
      <c r="OUX186" s="221"/>
      <c r="OUY186" s="221"/>
      <c r="OUZ186" s="221"/>
      <c r="OVA186" s="221"/>
      <c r="OVB186" s="221"/>
      <c r="OVC186" s="221"/>
      <c r="OVD186" s="221"/>
      <c r="OVE186" s="221"/>
      <c r="OVF186" s="221"/>
      <c r="OVG186" s="221"/>
      <c r="OVH186" s="221"/>
      <c r="OVI186" s="221"/>
      <c r="OVJ186" s="221"/>
      <c r="OVK186" s="221"/>
      <c r="OVL186" s="221"/>
      <c r="OVM186" s="221"/>
      <c r="OVN186" s="221"/>
      <c r="OVO186" s="221"/>
      <c r="OVP186" s="221"/>
      <c r="OVQ186" s="221"/>
      <c r="OVR186" s="221"/>
      <c r="OVS186" s="221"/>
      <c r="OVT186" s="221"/>
      <c r="OVU186" s="221"/>
      <c r="OVV186" s="221"/>
      <c r="OVW186" s="221"/>
      <c r="OVX186" s="221"/>
      <c r="OVY186" s="221"/>
      <c r="OVZ186" s="221"/>
      <c r="OWA186" s="221"/>
      <c r="OWB186" s="221"/>
      <c r="OWC186" s="221"/>
      <c r="OWD186" s="221"/>
      <c r="OWE186" s="221"/>
      <c r="OWF186" s="221"/>
      <c r="OWG186" s="221"/>
      <c r="OWH186" s="221"/>
      <c r="OWI186" s="221"/>
      <c r="OWJ186" s="221"/>
      <c r="OWK186" s="221"/>
      <c r="OWL186" s="221"/>
      <c r="OWM186" s="221"/>
      <c r="OWN186" s="221"/>
      <c r="OWO186" s="221"/>
      <c r="OWP186" s="221"/>
      <c r="OWQ186" s="221"/>
      <c r="OWR186" s="221"/>
      <c r="OWS186" s="221"/>
      <c r="OWT186" s="221"/>
      <c r="OWU186" s="221"/>
      <c r="OWV186" s="221"/>
      <c r="OWW186" s="221"/>
      <c r="OWX186" s="221"/>
      <c r="OWY186" s="221"/>
      <c r="OWZ186" s="221"/>
      <c r="OXA186" s="221"/>
      <c r="OXB186" s="221"/>
      <c r="OXC186" s="221"/>
      <c r="OXD186" s="221"/>
      <c r="OXE186" s="221"/>
      <c r="OXF186" s="221"/>
      <c r="OXG186" s="221"/>
      <c r="OXH186" s="221"/>
      <c r="OXI186" s="221"/>
      <c r="OXJ186" s="221"/>
      <c r="OXK186" s="221"/>
      <c r="OXL186" s="221"/>
      <c r="OXM186" s="221"/>
      <c r="OXN186" s="221"/>
      <c r="OXO186" s="221"/>
      <c r="OXP186" s="221"/>
      <c r="OXQ186" s="221"/>
      <c r="OXR186" s="221"/>
      <c r="OXS186" s="221"/>
      <c r="OXT186" s="221"/>
      <c r="OXU186" s="221"/>
      <c r="OXV186" s="221"/>
      <c r="OXW186" s="221"/>
      <c r="OXX186" s="221"/>
      <c r="OXY186" s="221"/>
      <c r="OXZ186" s="221"/>
      <c r="OYA186" s="221"/>
      <c r="OYB186" s="221"/>
      <c r="OYC186" s="221"/>
      <c r="OYD186" s="221"/>
      <c r="OYE186" s="221"/>
      <c r="OYF186" s="221"/>
      <c r="OYG186" s="221"/>
      <c r="OYH186" s="221"/>
      <c r="OYI186" s="221"/>
      <c r="OYJ186" s="221"/>
      <c r="OYK186" s="221"/>
      <c r="OYL186" s="221"/>
      <c r="OYM186" s="221"/>
      <c r="OYN186" s="221"/>
      <c r="OYO186" s="221"/>
      <c r="OYP186" s="221"/>
      <c r="OYQ186" s="221"/>
      <c r="OYR186" s="221"/>
      <c r="OYS186" s="221"/>
      <c r="OYT186" s="221"/>
      <c r="OYU186" s="221"/>
      <c r="OYV186" s="221"/>
      <c r="OYW186" s="221"/>
      <c r="OYX186" s="221"/>
      <c r="OYY186" s="221"/>
      <c r="OYZ186" s="221"/>
      <c r="OZA186" s="221"/>
      <c r="OZB186" s="221"/>
      <c r="OZC186" s="221"/>
      <c r="OZD186" s="221"/>
      <c r="OZE186" s="221"/>
      <c r="OZF186" s="221"/>
      <c r="OZG186" s="221"/>
      <c r="OZH186" s="221"/>
      <c r="OZI186" s="221"/>
      <c r="OZJ186" s="221"/>
      <c r="OZK186" s="221"/>
      <c r="OZL186" s="221"/>
      <c r="OZM186" s="221"/>
      <c r="OZN186" s="221"/>
      <c r="OZO186" s="221"/>
      <c r="OZP186" s="221"/>
      <c r="OZQ186" s="221"/>
      <c r="OZR186" s="221"/>
      <c r="OZS186" s="221"/>
      <c r="OZT186" s="221"/>
      <c r="OZU186" s="221"/>
      <c r="OZV186" s="221"/>
      <c r="OZW186" s="221"/>
      <c r="OZX186" s="221"/>
      <c r="OZY186" s="221"/>
      <c r="OZZ186" s="221"/>
      <c r="PAA186" s="221"/>
      <c r="PAB186" s="221"/>
      <c r="PAC186" s="221"/>
      <c r="PAD186" s="221"/>
      <c r="PAE186" s="221"/>
      <c r="PAF186" s="221"/>
      <c r="PAG186" s="221"/>
      <c r="PAH186" s="221"/>
      <c r="PAI186" s="221"/>
      <c r="PAJ186" s="221"/>
      <c r="PAK186" s="221"/>
      <c r="PAL186" s="221"/>
      <c r="PAM186" s="221"/>
      <c r="PAN186" s="221"/>
      <c r="PAO186" s="221"/>
      <c r="PAP186" s="221"/>
      <c r="PAQ186" s="221"/>
      <c r="PAR186" s="221"/>
      <c r="PAS186" s="221"/>
      <c r="PAT186" s="221"/>
      <c r="PAU186" s="221"/>
      <c r="PAV186" s="221"/>
      <c r="PAW186" s="221"/>
      <c r="PAX186" s="221"/>
      <c r="PAY186" s="221"/>
      <c r="PAZ186" s="221"/>
      <c r="PBA186" s="221"/>
      <c r="PBB186" s="221"/>
      <c r="PBC186" s="221"/>
      <c r="PBD186" s="221"/>
      <c r="PBE186" s="221"/>
      <c r="PBF186" s="221"/>
      <c r="PBG186" s="221"/>
      <c r="PBH186" s="221"/>
      <c r="PBI186" s="221"/>
      <c r="PBJ186" s="221"/>
      <c r="PBK186" s="221"/>
      <c r="PBL186" s="221"/>
      <c r="PBM186" s="221"/>
      <c r="PBN186" s="221"/>
      <c r="PBO186" s="221"/>
      <c r="PBP186" s="221"/>
      <c r="PBQ186" s="221"/>
      <c r="PBR186" s="221"/>
      <c r="PBS186" s="221"/>
      <c r="PBT186" s="221"/>
      <c r="PBU186" s="221"/>
      <c r="PBV186" s="221"/>
      <c r="PBW186" s="221"/>
      <c r="PBX186" s="221"/>
      <c r="PBY186" s="221"/>
      <c r="PBZ186" s="221"/>
      <c r="PCA186" s="221"/>
      <c r="PCB186" s="221"/>
      <c r="PCC186" s="221"/>
      <c r="PCD186" s="221"/>
      <c r="PCE186" s="221"/>
      <c r="PCF186" s="221"/>
      <c r="PCG186" s="221"/>
      <c r="PCH186" s="221"/>
      <c r="PCI186" s="221"/>
      <c r="PCJ186" s="221"/>
      <c r="PCK186" s="221"/>
      <c r="PCL186" s="221"/>
      <c r="PCM186" s="221"/>
      <c r="PCN186" s="221"/>
      <c r="PCO186" s="221"/>
      <c r="PCP186" s="221"/>
      <c r="PCQ186" s="221"/>
      <c r="PCR186" s="221"/>
      <c r="PCS186" s="221"/>
      <c r="PCT186" s="221"/>
      <c r="PCU186" s="221"/>
      <c r="PCV186" s="221"/>
      <c r="PCW186" s="221"/>
      <c r="PCX186" s="221"/>
      <c r="PCY186" s="221"/>
      <c r="PCZ186" s="221"/>
      <c r="PDA186" s="221"/>
      <c r="PDB186" s="221"/>
      <c r="PDC186" s="221"/>
      <c r="PDD186" s="221"/>
      <c r="PDE186" s="221"/>
      <c r="PDF186" s="221"/>
      <c r="PDG186" s="221"/>
      <c r="PDH186" s="221"/>
      <c r="PDI186" s="221"/>
      <c r="PDJ186" s="221"/>
      <c r="PDK186" s="221"/>
      <c r="PDL186" s="221"/>
      <c r="PDM186" s="221"/>
      <c r="PDN186" s="221"/>
      <c r="PDO186" s="221"/>
      <c r="PDP186" s="221"/>
      <c r="PDQ186" s="221"/>
      <c r="PDR186" s="221"/>
      <c r="PDS186" s="221"/>
      <c r="PDT186" s="221"/>
      <c r="PDU186" s="221"/>
      <c r="PDV186" s="221"/>
      <c r="PDW186" s="221"/>
      <c r="PDX186" s="221"/>
      <c r="PDY186" s="221"/>
      <c r="PDZ186" s="221"/>
      <c r="PEA186" s="221"/>
      <c r="PEB186" s="221"/>
      <c r="PEC186" s="221"/>
      <c r="PED186" s="221"/>
      <c r="PEE186" s="221"/>
      <c r="PEF186" s="221"/>
      <c r="PEG186" s="221"/>
      <c r="PEH186" s="221"/>
      <c r="PEI186" s="221"/>
      <c r="PEJ186" s="221"/>
      <c r="PEK186" s="221"/>
      <c r="PEL186" s="221"/>
      <c r="PEM186" s="221"/>
      <c r="PEN186" s="221"/>
      <c r="PEO186" s="221"/>
      <c r="PEP186" s="221"/>
      <c r="PEQ186" s="221"/>
      <c r="PER186" s="221"/>
      <c r="PES186" s="221"/>
      <c r="PET186" s="221"/>
      <c r="PEU186" s="221"/>
      <c r="PEV186" s="221"/>
      <c r="PEW186" s="221"/>
      <c r="PEX186" s="221"/>
      <c r="PEY186" s="221"/>
      <c r="PEZ186" s="221"/>
      <c r="PFA186" s="221"/>
      <c r="PFB186" s="221"/>
      <c r="PFC186" s="221"/>
      <c r="PFD186" s="221"/>
      <c r="PFE186" s="221"/>
      <c r="PFF186" s="221"/>
      <c r="PFG186" s="221"/>
      <c r="PFH186" s="221"/>
      <c r="PFI186" s="221"/>
      <c r="PFJ186" s="221"/>
      <c r="PFK186" s="221"/>
      <c r="PFL186" s="221"/>
      <c r="PFM186" s="221"/>
      <c r="PFN186" s="221"/>
      <c r="PFO186" s="221"/>
      <c r="PFP186" s="221"/>
      <c r="PFQ186" s="221"/>
      <c r="PFR186" s="221"/>
      <c r="PFS186" s="221"/>
      <c r="PFT186" s="221"/>
      <c r="PFU186" s="221"/>
      <c r="PFV186" s="221"/>
      <c r="PFW186" s="221"/>
      <c r="PFX186" s="221"/>
      <c r="PFY186" s="221"/>
      <c r="PFZ186" s="221"/>
      <c r="PGA186" s="221"/>
      <c r="PGB186" s="221"/>
      <c r="PGC186" s="221"/>
      <c r="PGD186" s="221"/>
      <c r="PGE186" s="221"/>
      <c r="PGF186" s="221"/>
      <c r="PGG186" s="221"/>
      <c r="PGH186" s="221"/>
      <c r="PGI186" s="221"/>
      <c r="PGJ186" s="221"/>
      <c r="PGK186" s="221"/>
      <c r="PGL186" s="221"/>
      <c r="PGM186" s="221"/>
      <c r="PGN186" s="221"/>
      <c r="PGO186" s="221"/>
      <c r="PGP186" s="221"/>
      <c r="PGQ186" s="221"/>
      <c r="PGR186" s="221"/>
      <c r="PGS186" s="221"/>
      <c r="PGT186" s="221"/>
      <c r="PGU186" s="221"/>
      <c r="PGV186" s="221"/>
      <c r="PGW186" s="221"/>
      <c r="PGX186" s="221"/>
      <c r="PGY186" s="221"/>
      <c r="PGZ186" s="221"/>
      <c r="PHA186" s="221"/>
      <c r="PHB186" s="221"/>
      <c r="PHC186" s="221"/>
      <c r="PHD186" s="221"/>
      <c r="PHE186" s="221"/>
      <c r="PHF186" s="221"/>
      <c r="PHG186" s="221"/>
      <c r="PHH186" s="221"/>
      <c r="PHI186" s="221"/>
      <c r="PHJ186" s="221"/>
      <c r="PHK186" s="221"/>
      <c r="PHL186" s="221"/>
      <c r="PHM186" s="221"/>
      <c r="PHN186" s="221"/>
      <c r="PHO186" s="221"/>
      <c r="PHP186" s="221"/>
      <c r="PHQ186" s="221"/>
      <c r="PHR186" s="221"/>
      <c r="PHS186" s="221"/>
      <c r="PHT186" s="221"/>
      <c r="PHU186" s="221"/>
      <c r="PHV186" s="221"/>
      <c r="PHW186" s="221"/>
      <c r="PHX186" s="221"/>
      <c r="PHY186" s="221"/>
      <c r="PHZ186" s="221"/>
      <c r="PIA186" s="221"/>
      <c r="PIB186" s="221"/>
      <c r="PIC186" s="221"/>
      <c r="PID186" s="221"/>
      <c r="PIE186" s="221"/>
      <c r="PIF186" s="221"/>
      <c r="PIG186" s="221"/>
      <c r="PIH186" s="221"/>
      <c r="PII186" s="221"/>
      <c r="PIJ186" s="221"/>
      <c r="PIK186" s="221"/>
      <c r="PIL186" s="221"/>
      <c r="PIM186" s="221"/>
      <c r="PIN186" s="221"/>
      <c r="PIO186" s="221"/>
      <c r="PIP186" s="221"/>
      <c r="PIQ186" s="221"/>
      <c r="PIR186" s="221"/>
      <c r="PIS186" s="221"/>
      <c r="PIT186" s="221"/>
      <c r="PIU186" s="221"/>
      <c r="PIV186" s="221"/>
      <c r="PIW186" s="221"/>
      <c r="PIX186" s="221"/>
      <c r="PIY186" s="221"/>
      <c r="PIZ186" s="221"/>
      <c r="PJA186" s="221"/>
      <c r="PJB186" s="221"/>
      <c r="PJC186" s="221"/>
      <c r="PJD186" s="221"/>
      <c r="PJE186" s="221"/>
      <c r="PJF186" s="221"/>
      <c r="PJG186" s="221"/>
      <c r="PJH186" s="221"/>
      <c r="PJI186" s="221"/>
      <c r="PJJ186" s="221"/>
      <c r="PJK186" s="221"/>
      <c r="PJL186" s="221"/>
      <c r="PJM186" s="221"/>
      <c r="PJN186" s="221"/>
      <c r="PJO186" s="221"/>
      <c r="PJP186" s="221"/>
      <c r="PJQ186" s="221"/>
      <c r="PJR186" s="221"/>
      <c r="PJS186" s="221"/>
      <c r="PJT186" s="221"/>
      <c r="PJU186" s="221"/>
      <c r="PJV186" s="221"/>
      <c r="PJW186" s="221"/>
      <c r="PJX186" s="221"/>
      <c r="PJY186" s="221"/>
      <c r="PJZ186" s="221"/>
      <c r="PKA186" s="221"/>
      <c r="PKB186" s="221"/>
      <c r="PKC186" s="221"/>
      <c r="PKD186" s="221"/>
      <c r="PKE186" s="221"/>
      <c r="PKF186" s="221"/>
      <c r="PKG186" s="221"/>
      <c r="PKH186" s="221"/>
      <c r="PKI186" s="221"/>
      <c r="PKJ186" s="221"/>
      <c r="PKK186" s="221"/>
      <c r="PKL186" s="221"/>
      <c r="PKM186" s="221"/>
      <c r="PKN186" s="221"/>
      <c r="PKO186" s="221"/>
      <c r="PKP186" s="221"/>
      <c r="PKQ186" s="221"/>
      <c r="PKR186" s="221"/>
      <c r="PKS186" s="221"/>
      <c r="PKT186" s="221"/>
      <c r="PKU186" s="221"/>
      <c r="PKV186" s="221"/>
      <c r="PKW186" s="221"/>
      <c r="PKX186" s="221"/>
      <c r="PKY186" s="221"/>
      <c r="PKZ186" s="221"/>
      <c r="PLA186" s="221"/>
      <c r="PLB186" s="221"/>
      <c r="PLC186" s="221"/>
      <c r="PLD186" s="221"/>
      <c r="PLE186" s="221"/>
      <c r="PLF186" s="221"/>
      <c r="PLG186" s="221"/>
      <c r="PLH186" s="221"/>
      <c r="PLI186" s="221"/>
      <c r="PLJ186" s="221"/>
      <c r="PLK186" s="221"/>
      <c r="PLL186" s="221"/>
      <c r="PLM186" s="221"/>
      <c r="PLN186" s="221"/>
      <c r="PLO186" s="221"/>
      <c r="PLP186" s="221"/>
      <c r="PLQ186" s="221"/>
      <c r="PLR186" s="221"/>
      <c r="PLS186" s="221"/>
      <c r="PLT186" s="221"/>
      <c r="PLU186" s="221"/>
      <c r="PLV186" s="221"/>
      <c r="PLW186" s="221"/>
      <c r="PLX186" s="221"/>
      <c r="PLY186" s="221"/>
      <c r="PLZ186" s="221"/>
      <c r="PMA186" s="221"/>
      <c r="PMB186" s="221"/>
      <c r="PMC186" s="221"/>
      <c r="PMD186" s="221"/>
      <c r="PME186" s="221"/>
      <c r="PMF186" s="221"/>
      <c r="PMG186" s="221"/>
      <c r="PMH186" s="221"/>
      <c r="PMI186" s="221"/>
      <c r="PMJ186" s="221"/>
      <c r="PMK186" s="221"/>
      <c r="PML186" s="221"/>
      <c r="PMM186" s="221"/>
      <c r="PMN186" s="221"/>
      <c r="PMO186" s="221"/>
      <c r="PMP186" s="221"/>
      <c r="PMQ186" s="221"/>
      <c r="PMR186" s="221"/>
      <c r="PMS186" s="221"/>
      <c r="PMT186" s="221"/>
      <c r="PMU186" s="221"/>
      <c r="PMV186" s="221"/>
      <c r="PMW186" s="221"/>
      <c r="PMX186" s="221"/>
      <c r="PMY186" s="221"/>
      <c r="PMZ186" s="221"/>
      <c r="PNA186" s="221"/>
      <c r="PNB186" s="221"/>
      <c r="PNC186" s="221"/>
      <c r="PND186" s="221"/>
      <c r="PNE186" s="221"/>
      <c r="PNF186" s="221"/>
      <c r="PNG186" s="221"/>
      <c r="PNH186" s="221"/>
      <c r="PNI186" s="221"/>
      <c r="PNJ186" s="221"/>
      <c r="PNK186" s="221"/>
      <c r="PNL186" s="221"/>
      <c r="PNM186" s="221"/>
      <c r="PNN186" s="221"/>
      <c r="PNO186" s="221"/>
      <c r="PNP186" s="221"/>
      <c r="PNQ186" s="221"/>
      <c r="PNR186" s="221"/>
      <c r="PNS186" s="221"/>
      <c r="PNT186" s="221"/>
      <c r="PNU186" s="221"/>
      <c r="PNV186" s="221"/>
      <c r="PNW186" s="221"/>
      <c r="PNX186" s="221"/>
      <c r="PNY186" s="221"/>
      <c r="PNZ186" s="221"/>
      <c r="POA186" s="221"/>
      <c r="POB186" s="221"/>
      <c r="POC186" s="221"/>
      <c r="POD186" s="221"/>
      <c r="POE186" s="221"/>
      <c r="POF186" s="221"/>
      <c r="POG186" s="221"/>
      <c r="POH186" s="221"/>
      <c r="POI186" s="221"/>
      <c r="POJ186" s="221"/>
      <c r="POK186" s="221"/>
      <c r="POL186" s="221"/>
      <c r="POM186" s="221"/>
      <c r="PON186" s="221"/>
      <c r="POO186" s="221"/>
      <c r="POP186" s="221"/>
      <c r="POQ186" s="221"/>
      <c r="POR186" s="221"/>
      <c r="POS186" s="221"/>
      <c r="POT186" s="221"/>
      <c r="POU186" s="221"/>
      <c r="POV186" s="221"/>
      <c r="POW186" s="221"/>
      <c r="POX186" s="221"/>
      <c r="POY186" s="221"/>
      <c r="POZ186" s="221"/>
      <c r="PPA186" s="221"/>
      <c r="PPB186" s="221"/>
      <c r="PPC186" s="221"/>
      <c r="PPD186" s="221"/>
      <c r="PPE186" s="221"/>
      <c r="PPF186" s="221"/>
      <c r="PPG186" s="221"/>
      <c r="PPH186" s="221"/>
      <c r="PPI186" s="221"/>
      <c r="PPJ186" s="221"/>
      <c r="PPK186" s="221"/>
      <c r="PPL186" s="221"/>
      <c r="PPM186" s="221"/>
      <c r="PPN186" s="221"/>
      <c r="PPO186" s="221"/>
      <c r="PPP186" s="221"/>
      <c r="PPQ186" s="221"/>
      <c r="PPR186" s="221"/>
      <c r="PPS186" s="221"/>
      <c r="PPT186" s="221"/>
      <c r="PPU186" s="221"/>
      <c r="PPV186" s="221"/>
      <c r="PPW186" s="221"/>
      <c r="PPX186" s="221"/>
      <c r="PPY186" s="221"/>
      <c r="PPZ186" s="221"/>
      <c r="PQA186" s="221"/>
      <c r="PQB186" s="221"/>
      <c r="PQC186" s="221"/>
      <c r="PQD186" s="221"/>
      <c r="PQE186" s="221"/>
      <c r="PQF186" s="221"/>
      <c r="PQG186" s="221"/>
      <c r="PQH186" s="221"/>
      <c r="PQI186" s="221"/>
      <c r="PQJ186" s="221"/>
      <c r="PQK186" s="221"/>
      <c r="PQL186" s="221"/>
      <c r="PQM186" s="221"/>
      <c r="PQN186" s="221"/>
      <c r="PQO186" s="221"/>
      <c r="PQP186" s="221"/>
      <c r="PQQ186" s="221"/>
      <c r="PQR186" s="221"/>
      <c r="PQS186" s="221"/>
      <c r="PQT186" s="221"/>
      <c r="PQU186" s="221"/>
      <c r="PQV186" s="221"/>
      <c r="PQW186" s="221"/>
      <c r="PQX186" s="221"/>
      <c r="PQY186" s="221"/>
      <c r="PQZ186" s="221"/>
      <c r="PRA186" s="221"/>
      <c r="PRB186" s="221"/>
      <c r="PRC186" s="221"/>
      <c r="PRD186" s="221"/>
      <c r="PRE186" s="221"/>
      <c r="PRF186" s="221"/>
      <c r="PRG186" s="221"/>
      <c r="PRH186" s="221"/>
      <c r="PRI186" s="221"/>
      <c r="PRJ186" s="221"/>
      <c r="PRK186" s="221"/>
      <c r="PRL186" s="221"/>
      <c r="PRM186" s="221"/>
      <c r="PRN186" s="221"/>
      <c r="PRO186" s="221"/>
      <c r="PRP186" s="221"/>
      <c r="PRQ186" s="221"/>
      <c r="PRR186" s="221"/>
      <c r="PRS186" s="221"/>
      <c r="PRT186" s="221"/>
      <c r="PRU186" s="221"/>
      <c r="PRV186" s="221"/>
      <c r="PRW186" s="221"/>
      <c r="PRX186" s="221"/>
      <c r="PRY186" s="221"/>
      <c r="PRZ186" s="221"/>
      <c r="PSA186" s="221"/>
      <c r="PSB186" s="221"/>
      <c r="PSC186" s="221"/>
      <c r="PSD186" s="221"/>
      <c r="PSE186" s="221"/>
      <c r="PSF186" s="221"/>
      <c r="PSG186" s="221"/>
      <c r="PSH186" s="221"/>
      <c r="PSI186" s="221"/>
      <c r="PSJ186" s="221"/>
      <c r="PSK186" s="221"/>
      <c r="PSL186" s="221"/>
      <c r="PSM186" s="221"/>
      <c r="PSN186" s="221"/>
      <c r="PSO186" s="221"/>
      <c r="PSP186" s="221"/>
      <c r="PSQ186" s="221"/>
      <c r="PSR186" s="221"/>
      <c r="PSS186" s="221"/>
      <c r="PST186" s="221"/>
      <c r="PSU186" s="221"/>
      <c r="PSV186" s="221"/>
      <c r="PSW186" s="221"/>
      <c r="PSX186" s="221"/>
      <c r="PSY186" s="221"/>
      <c r="PSZ186" s="221"/>
      <c r="PTA186" s="221"/>
      <c r="PTB186" s="221"/>
      <c r="PTC186" s="221"/>
      <c r="PTD186" s="221"/>
      <c r="PTE186" s="221"/>
      <c r="PTF186" s="221"/>
      <c r="PTG186" s="221"/>
      <c r="PTH186" s="221"/>
      <c r="PTI186" s="221"/>
      <c r="PTJ186" s="221"/>
      <c r="PTK186" s="221"/>
      <c r="PTL186" s="221"/>
      <c r="PTM186" s="221"/>
      <c r="PTN186" s="221"/>
      <c r="PTO186" s="221"/>
      <c r="PTP186" s="221"/>
      <c r="PTQ186" s="221"/>
      <c r="PTR186" s="221"/>
      <c r="PTS186" s="221"/>
      <c r="PTT186" s="221"/>
      <c r="PTU186" s="221"/>
      <c r="PTV186" s="221"/>
      <c r="PTW186" s="221"/>
      <c r="PTX186" s="221"/>
      <c r="PTY186" s="221"/>
      <c r="PTZ186" s="221"/>
      <c r="PUA186" s="221"/>
      <c r="PUB186" s="221"/>
      <c r="PUC186" s="221"/>
      <c r="PUD186" s="221"/>
      <c r="PUE186" s="221"/>
      <c r="PUF186" s="221"/>
      <c r="PUG186" s="221"/>
      <c r="PUH186" s="221"/>
      <c r="PUI186" s="221"/>
      <c r="PUJ186" s="221"/>
      <c r="PUK186" s="221"/>
      <c r="PUL186" s="221"/>
      <c r="PUM186" s="221"/>
      <c r="PUN186" s="221"/>
      <c r="PUO186" s="221"/>
      <c r="PUP186" s="221"/>
      <c r="PUQ186" s="221"/>
      <c r="PUR186" s="221"/>
      <c r="PUS186" s="221"/>
      <c r="PUT186" s="221"/>
      <c r="PUU186" s="221"/>
      <c r="PUV186" s="221"/>
      <c r="PUW186" s="221"/>
      <c r="PUX186" s="221"/>
      <c r="PUY186" s="221"/>
      <c r="PUZ186" s="221"/>
      <c r="PVA186" s="221"/>
      <c r="PVB186" s="221"/>
      <c r="PVC186" s="221"/>
      <c r="PVD186" s="221"/>
      <c r="PVE186" s="221"/>
      <c r="PVF186" s="221"/>
      <c r="PVG186" s="221"/>
      <c r="PVH186" s="221"/>
      <c r="PVI186" s="221"/>
      <c r="PVJ186" s="221"/>
      <c r="PVK186" s="221"/>
      <c r="PVL186" s="221"/>
      <c r="PVM186" s="221"/>
      <c r="PVN186" s="221"/>
      <c r="PVO186" s="221"/>
      <c r="PVP186" s="221"/>
      <c r="PVQ186" s="221"/>
      <c r="PVR186" s="221"/>
      <c r="PVS186" s="221"/>
      <c r="PVT186" s="221"/>
      <c r="PVU186" s="221"/>
      <c r="PVV186" s="221"/>
      <c r="PVW186" s="221"/>
      <c r="PVX186" s="221"/>
      <c r="PVY186" s="221"/>
      <c r="PVZ186" s="221"/>
      <c r="PWA186" s="221"/>
      <c r="PWB186" s="221"/>
      <c r="PWC186" s="221"/>
      <c r="PWD186" s="221"/>
      <c r="PWE186" s="221"/>
      <c r="PWF186" s="221"/>
      <c r="PWG186" s="221"/>
      <c r="PWH186" s="221"/>
      <c r="PWI186" s="221"/>
      <c r="PWJ186" s="221"/>
      <c r="PWK186" s="221"/>
      <c r="PWL186" s="221"/>
      <c r="PWM186" s="221"/>
      <c r="PWN186" s="221"/>
      <c r="PWO186" s="221"/>
      <c r="PWP186" s="221"/>
      <c r="PWQ186" s="221"/>
      <c r="PWR186" s="221"/>
      <c r="PWS186" s="221"/>
      <c r="PWT186" s="221"/>
      <c r="PWU186" s="221"/>
      <c r="PWV186" s="221"/>
      <c r="PWW186" s="221"/>
      <c r="PWX186" s="221"/>
      <c r="PWY186" s="221"/>
      <c r="PWZ186" s="221"/>
      <c r="PXA186" s="221"/>
      <c r="PXB186" s="221"/>
      <c r="PXC186" s="221"/>
      <c r="PXD186" s="221"/>
      <c r="PXE186" s="221"/>
      <c r="PXF186" s="221"/>
      <c r="PXG186" s="221"/>
      <c r="PXH186" s="221"/>
      <c r="PXI186" s="221"/>
      <c r="PXJ186" s="221"/>
      <c r="PXK186" s="221"/>
      <c r="PXL186" s="221"/>
      <c r="PXM186" s="221"/>
      <c r="PXN186" s="221"/>
      <c r="PXO186" s="221"/>
      <c r="PXP186" s="221"/>
      <c r="PXQ186" s="221"/>
      <c r="PXR186" s="221"/>
      <c r="PXS186" s="221"/>
      <c r="PXT186" s="221"/>
      <c r="PXU186" s="221"/>
      <c r="PXV186" s="221"/>
      <c r="PXW186" s="221"/>
      <c r="PXX186" s="221"/>
      <c r="PXY186" s="221"/>
      <c r="PXZ186" s="221"/>
      <c r="PYA186" s="221"/>
      <c r="PYB186" s="221"/>
      <c r="PYC186" s="221"/>
      <c r="PYD186" s="221"/>
      <c r="PYE186" s="221"/>
      <c r="PYF186" s="221"/>
      <c r="PYG186" s="221"/>
      <c r="PYH186" s="221"/>
      <c r="PYI186" s="221"/>
      <c r="PYJ186" s="221"/>
      <c r="PYK186" s="221"/>
      <c r="PYL186" s="221"/>
      <c r="PYM186" s="221"/>
      <c r="PYN186" s="221"/>
      <c r="PYO186" s="221"/>
      <c r="PYP186" s="221"/>
      <c r="PYQ186" s="221"/>
      <c r="PYR186" s="221"/>
      <c r="PYS186" s="221"/>
      <c r="PYT186" s="221"/>
      <c r="PYU186" s="221"/>
      <c r="PYV186" s="221"/>
      <c r="PYW186" s="221"/>
      <c r="PYX186" s="221"/>
      <c r="PYY186" s="221"/>
      <c r="PYZ186" s="221"/>
      <c r="PZA186" s="221"/>
      <c r="PZB186" s="221"/>
      <c r="PZC186" s="221"/>
      <c r="PZD186" s="221"/>
      <c r="PZE186" s="221"/>
      <c r="PZF186" s="221"/>
      <c r="PZG186" s="221"/>
      <c r="PZH186" s="221"/>
      <c r="PZI186" s="221"/>
      <c r="PZJ186" s="221"/>
      <c r="PZK186" s="221"/>
      <c r="PZL186" s="221"/>
      <c r="PZM186" s="221"/>
      <c r="PZN186" s="221"/>
      <c r="PZO186" s="221"/>
      <c r="PZP186" s="221"/>
      <c r="PZQ186" s="221"/>
      <c r="PZR186" s="221"/>
      <c r="PZS186" s="221"/>
      <c r="PZT186" s="221"/>
      <c r="PZU186" s="221"/>
      <c r="PZV186" s="221"/>
      <c r="PZW186" s="221"/>
      <c r="PZX186" s="221"/>
      <c r="PZY186" s="221"/>
      <c r="PZZ186" s="221"/>
      <c r="QAA186" s="221"/>
      <c r="QAB186" s="221"/>
      <c r="QAC186" s="221"/>
      <c r="QAD186" s="221"/>
      <c r="QAE186" s="221"/>
      <c r="QAF186" s="221"/>
      <c r="QAG186" s="221"/>
      <c r="QAH186" s="221"/>
      <c r="QAI186" s="221"/>
      <c r="QAJ186" s="221"/>
      <c r="QAK186" s="221"/>
      <c r="QAL186" s="221"/>
      <c r="QAM186" s="221"/>
      <c r="QAN186" s="221"/>
      <c r="QAO186" s="221"/>
      <c r="QAP186" s="221"/>
      <c r="QAQ186" s="221"/>
      <c r="QAR186" s="221"/>
      <c r="QAS186" s="221"/>
      <c r="QAT186" s="221"/>
      <c r="QAU186" s="221"/>
      <c r="QAV186" s="221"/>
      <c r="QAW186" s="221"/>
      <c r="QAX186" s="221"/>
      <c r="QAY186" s="221"/>
      <c r="QAZ186" s="221"/>
      <c r="QBA186" s="221"/>
      <c r="QBB186" s="221"/>
      <c r="QBC186" s="221"/>
      <c r="QBD186" s="221"/>
      <c r="QBE186" s="221"/>
      <c r="QBF186" s="221"/>
      <c r="QBG186" s="221"/>
      <c r="QBH186" s="221"/>
      <c r="QBI186" s="221"/>
      <c r="QBJ186" s="221"/>
      <c r="QBK186" s="221"/>
      <c r="QBL186" s="221"/>
      <c r="QBM186" s="221"/>
      <c r="QBN186" s="221"/>
      <c r="QBO186" s="221"/>
      <c r="QBP186" s="221"/>
      <c r="QBQ186" s="221"/>
      <c r="QBR186" s="221"/>
      <c r="QBS186" s="221"/>
      <c r="QBT186" s="221"/>
      <c r="QBU186" s="221"/>
      <c r="QBV186" s="221"/>
      <c r="QBW186" s="221"/>
      <c r="QBX186" s="221"/>
      <c r="QBY186" s="221"/>
      <c r="QBZ186" s="221"/>
      <c r="QCA186" s="221"/>
      <c r="QCB186" s="221"/>
      <c r="QCC186" s="221"/>
      <c r="QCD186" s="221"/>
      <c r="QCE186" s="221"/>
      <c r="QCF186" s="221"/>
      <c r="QCG186" s="221"/>
      <c r="QCH186" s="221"/>
      <c r="QCI186" s="221"/>
      <c r="QCJ186" s="221"/>
      <c r="QCK186" s="221"/>
      <c r="QCL186" s="221"/>
      <c r="QCM186" s="221"/>
      <c r="QCN186" s="221"/>
      <c r="QCO186" s="221"/>
      <c r="QCP186" s="221"/>
      <c r="QCQ186" s="221"/>
      <c r="QCR186" s="221"/>
      <c r="QCS186" s="221"/>
      <c r="QCT186" s="221"/>
      <c r="QCU186" s="221"/>
      <c r="QCV186" s="221"/>
      <c r="QCW186" s="221"/>
      <c r="QCX186" s="221"/>
      <c r="QCY186" s="221"/>
      <c r="QCZ186" s="221"/>
      <c r="QDA186" s="221"/>
      <c r="QDB186" s="221"/>
      <c r="QDC186" s="221"/>
      <c r="QDD186" s="221"/>
      <c r="QDE186" s="221"/>
      <c r="QDF186" s="221"/>
      <c r="QDG186" s="221"/>
      <c r="QDH186" s="221"/>
      <c r="QDI186" s="221"/>
      <c r="QDJ186" s="221"/>
      <c r="QDK186" s="221"/>
      <c r="QDL186" s="221"/>
      <c r="QDM186" s="221"/>
      <c r="QDN186" s="221"/>
      <c r="QDO186" s="221"/>
      <c r="QDP186" s="221"/>
      <c r="QDQ186" s="221"/>
      <c r="QDR186" s="221"/>
      <c r="QDS186" s="221"/>
      <c r="QDT186" s="221"/>
      <c r="QDU186" s="221"/>
      <c r="QDV186" s="221"/>
      <c r="QDW186" s="221"/>
      <c r="QDX186" s="221"/>
      <c r="QDY186" s="221"/>
      <c r="QDZ186" s="221"/>
      <c r="QEA186" s="221"/>
      <c r="QEB186" s="221"/>
      <c r="QEC186" s="221"/>
      <c r="QED186" s="221"/>
      <c r="QEE186" s="221"/>
      <c r="QEF186" s="221"/>
      <c r="QEG186" s="221"/>
      <c r="QEH186" s="221"/>
      <c r="QEI186" s="221"/>
      <c r="QEJ186" s="221"/>
      <c r="QEK186" s="221"/>
      <c r="QEL186" s="221"/>
      <c r="QEM186" s="221"/>
      <c r="QEN186" s="221"/>
      <c r="QEO186" s="221"/>
      <c r="QEP186" s="221"/>
      <c r="QEQ186" s="221"/>
      <c r="QER186" s="221"/>
      <c r="QES186" s="221"/>
      <c r="QET186" s="221"/>
      <c r="QEU186" s="221"/>
      <c r="QEV186" s="221"/>
      <c r="QEW186" s="221"/>
      <c r="QEX186" s="221"/>
      <c r="QEY186" s="221"/>
      <c r="QEZ186" s="221"/>
      <c r="QFA186" s="221"/>
      <c r="QFB186" s="221"/>
      <c r="QFC186" s="221"/>
      <c r="QFD186" s="221"/>
      <c r="QFE186" s="221"/>
      <c r="QFF186" s="221"/>
      <c r="QFG186" s="221"/>
      <c r="QFH186" s="221"/>
      <c r="QFI186" s="221"/>
      <c r="QFJ186" s="221"/>
      <c r="QFK186" s="221"/>
      <c r="QFL186" s="221"/>
      <c r="QFM186" s="221"/>
      <c r="QFN186" s="221"/>
      <c r="QFO186" s="221"/>
      <c r="QFP186" s="221"/>
      <c r="QFQ186" s="221"/>
      <c r="QFR186" s="221"/>
      <c r="QFS186" s="221"/>
      <c r="QFT186" s="221"/>
      <c r="QFU186" s="221"/>
      <c r="QFV186" s="221"/>
      <c r="QFW186" s="221"/>
      <c r="QFX186" s="221"/>
      <c r="QFY186" s="221"/>
      <c r="QFZ186" s="221"/>
      <c r="QGA186" s="221"/>
      <c r="QGB186" s="221"/>
      <c r="QGC186" s="221"/>
      <c r="QGD186" s="221"/>
      <c r="QGE186" s="221"/>
      <c r="QGF186" s="221"/>
      <c r="QGG186" s="221"/>
      <c r="QGH186" s="221"/>
      <c r="QGI186" s="221"/>
      <c r="QGJ186" s="221"/>
      <c r="QGK186" s="221"/>
      <c r="QGL186" s="221"/>
      <c r="QGM186" s="221"/>
      <c r="QGN186" s="221"/>
      <c r="QGO186" s="221"/>
      <c r="QGP186" s="221"/>
      <c r="QGQ186" s="221"/>
      <c r="QGR186" s="221"/>
      <c r="QGS186" s="221"/>
      <c r="QGT186" s="221"/>
      <c r="QGU186" s="221"/>
      <c r="QGV186" s="221"/>
      <c r="QGW186" s="221"/>
      <c r="QGX186" s="221"/>
      <c r="QGY186" s="221"/>
      <c r="QGZ186" s="221"/>
      <c r="QHA186" s="221"/>
      <c r="QHB186" s="221"/>
      <c r="QHC186" s="221"/>
      <c r="QHD186" s="221"/>
      <c r="QHE186" s="221"/>
      <c r="QHF186" s="221"/>
      <c r="QHG186" s="221"/>
      <c r="QHH186" s="221"/>
      <c r="QHI186" s="221"/>
      <c r="QHJ186" s="221"/>
      <c r="QHK186" s="221"/>
      <c r="QHL186" s="221"/>
      <c r="QHM186" s="221"/>
      <c r="QHN186" s="221"/>
      <c r="QHO186" s="221"/>
      <c r="QHP186" s="221"/>
      <c r="QHQ186" s="221"/>
      <c r="QHR186" s="221"/>
      <c r="QHS186" s="221"/>
      <c r="QHT186" s="221"/>
      <c r="QHU186" s="221"/>
      <c r="QHV186" s="221"/>
      <c r="QHW186" s="221"/>
      <c r="QHX186" s="221"/>
      <c r="QHY186" s="221"/>
      <c r="QHZ186" s="221"/>
      <c r="QIA186" s="221"/>
      <c r="QIB186" s="221"/>
      <c r="QIC186" s="221"/>
      <c r="QID186" s="221"/>
      <c r="QIE186" s="221"/>
      <c r="QIF186" s="221"/>
      <c r="QIG186" s="221"/>
      <c r="QIH186" s="221"/>
      <c r="QII186" s="221"/>
      <c r="QIJ186" s="221"/>
      <c r="QIK186" s="221"/>
      <c r="QIL186" s="221"/>
      <c r="QIM186" s="221"/>
      <c r="QIN186" s="221"/>
      <c r="QIO186" s="221"/>
      <c r="QIP186" s="221"/>
      <c r="QIQ186" s="221"/>
      <c r="QIR186" s="221"/>
      <c r="QIS186" s="221"/>
      <c r="QIT186" s="221"/>
      <c r="QIU186" s="221"/>
      <c r="QIV186" s="221"/>
      <c r="QIW186" s="221"/>
      <c r="QIX186" s="221"/>
      <c r="QIY186" s="221"/>
      <c r="QIZ186" s="221"/>
      <c r="QJA186" s="221"/>
      <c r="QJB186" s="221"/>
      <c r="QJC186" s="221"/>
      <c r="QJD186" s="221"/>
      <c r="QJE186" s="221"/>
      <c r="QJF186" s="221"/>
      <c r="QJG186" s="221"/>
      <c r="QJH186" s="221"/>
      <c r="QJI186" s="221"/>
      <c r="QJJ186" s="221"/>
      <c r="QJK186" s="221"/>
      <c r="QJL186" s="221"/>
      <c r="QJM186" s="221"/>
      <c r="QJN186" s="221"/>
      <c r="QJO186" s="221"/>
      <c r="QJP186" s="221"/>
      <c r="QJQ186" s="221"/>
      <c r="QJR186" s="221"/>
      <c r="QJS186" s="221"/>
      <c r="QJT186" s="221"/>
      <c r="QJU186" s="221"/>
      <c r="QJV186" s="221"/>
      <c r="QJW186" s="221"/>
      <c r="QJX186" s="221"/>
      <c r="QJY186" s="221"/>
      <c r="QJZ186" s="221"/>
      <c r="QKA186" s="221"/>
      <c r="QKB186" s="221"/>
      <c r="QKC186" s="221"/>
      <c r="QKD186" s="221"/>
      <c r="QKE186" s="221"/>
      <c r="QKF186" s="221"/>
      <c r="QKG186" s="221"/>
      <c r="QKH186" s="221"/>
      <c r="QKI186" s="221"/>
      <c r="QKJ186" s="221"/>
      <c r="QKK186" s="221"/>
      <c r="QKL186" s="221"/>
      <c r="QKM186" s="221"/>
      <c r="QKN186" s="221"/>
      <c r="QKO186" s="221"/>
      <c r="QKP186" s="221"/>
      <c r="QKQ186" s="221"/>
      <c r="QKR186" s="221"/>
      <c r="QKS186" s="221"/>
      <c r="QKT186" s="221"/>
      <c r="QKU186" s="221"/>
      <c r="QKV186" s="221"/>
      <c r="QKW186" s="221"/>
      <c r="QKX186" s="221"/>
      <c r="QKY186" s="221"/>
      <c r="QKZ186" s="221"/>
      <c r="QLA186" s="221"/>
      <c r="QLB186" s="221"/>
      <c r="QLC186" s="221"/>
      <c r="QLD186" s="221"/>
      <c r="QLE186" s="221"/>
      <c r="QLF186" s="221"/>
      <c r="QLG186" s="221"/>
      <c r="QLH186" s="221"/>
      <c r="QLI186" s="221"/>
      <c r="QLJ186" s="221"/>
      <c r="QLK186" s="221"/>
      <c r="QLL186" s="221"/>
      <c r="QLM186" s="221"/>
      <c r="QLN186" s="221"/>
      <c r="QLO186" s="221"/>
      <c r="QLP186" s="221"/>
      <c r="QLQ186" s="221"/>
      <c r="QLR186" s="221"/>
      <c r="QLS186" s="221"/>
      <c r="QLT186" s="221"/>
      <c r="QLU186" s="221"/>
      <c r="QLV186" s="221"/>
      <c r="QLW186" s="221"/>
      <c r="QLX186" s="221"/>
      <c r="QLY186" s="221"/>
      <c r="QLZ186" s="221"/>
      <c r="QMA186" s="221"/>
      <c r="QMB186" s="221"/>
      <c r="QMC186" s="221"/>
      <c r="QMD186" s="221"/>
      <c r="QME186" s="221"/>
      <c r="QMF186" s="221"/>
      <c r="QMG186" s="221"/>
      <c r="QMH186" s="221"/>
      <c r="QMI186" s="221"/>
      <c r="QMJ186" s="221"/>
      <c r="QMK186" s="221"/>
      <c r="QML186" s="221"/>
      <c r="QMM186" s="221"/>
      <c r="QMN186" s="221"/>
      <c r="QMO186" s="221"/>
      <c r="QMP186" s="221"/>
      <c r="QMQ186" s="221"/>
      <c r="QMR186" s="221"/>
      <c r="QMS186" s="221"/>
      <c r="QMT186" s="221"/>
      <c r="QMU186" s="221"/>
      <c r="QMV186" s="221"/>
      <c r="QMW186" s="221"/>
      <c r="QMX186" s="221"/>
      <c r="QMY186" s="221"/>
      <c r="QMZ186" s="221"/>
      <c r="QNA186" s="221"/>
      <c r="QNB186" s="221"/>
      <c r="QNC186" s="221"/>
      <c r="QND186" s="221"/>
      <c r="QNE186" s="221"/>
      <c r="QNF186" s="221"/>
      <c r="QNG186" s="221"/>
      <c r="QNH186" s="221"/>
      <c r="QNI186" s="221"/>
      <c r="QNJ186" s="221"/>
      <c r="QNK186" s="221"/>
      <c r="QNL186" s="221"/>
      <c r="QNM186" s="221"/>
      <c r="QNN186" s="221"/>
      <c r="QNO186" s="221"/>
      <c r="QNP186" s="221"/>
      <c r="QNQ186" s="221"/>
      <c r="QNR186" s="221"/>
      <c r="QNS186" s="221"/>
      <c r="QNT186" s="221"/>
      <c r="QNU186" s="221"/>
      <c r="QNV186" s="221"/>
      <c r="QNW186" s="221"/>
      <c r="QNX186" s="221"/>
      <c r="QNY186" s="221"/>
      <c r="QNZ186" s="221"/>
      <c r="QOA186" s="221"/>
      <c r="QOB186" s="221"/>
      <c r="QOC186" s="221"/>
      <c r="QOD186" s="221"/>
      <c r="QOE186" s="221"/>
      <c r="QOF186" s="221"/>
      <c r="QOG186" s="221"/>
      <c r="QOH186" s="221"/>
      <c r="QOI186" s="221"/>
      <c r="QOJ186" s="221"/>
      <c r="QOK186" s="221"/>
      <c r="QOL186" s="221"/>
      <c r="QOM186" s="221"/>
      <c r="QON186" s="221"/>
      <c r="QOO186" s="221"/>
      <c r="QOP186" s="221"/>
      <c r="QOQ186" s="221"/>
      <c r="QOR186" s="221"/>
      <c r="QOS186" s="221"/>
      <c r="QOT186" s="221"/>
      <c r="QOU186" s="221"/>
      <c r="QOV186" s="221"/>
      <c r="QOW186" s="221"/>
      <c r="QOX186" s="221"/>
      <c r="QOY186" s="221"/>
      <c r="QOZ186" s="221"/>
      <c r="QPA186" s="221"/>
      <c r="QPB186" s="221"/>
      <c r="QPC186" s="221"/>
      <c r="QPD186" s="221"/>
      <c r="QPE186" s="221"/>
      <c r="QPF186" s="221"/>
      <c r="QPG186" s="221"/>
      <c r="QPH186" s="221"/>
      <c r="QPI186" s="221"/>
      <c r="QPJ186" s="221"/>
      <c r="QPK186" s="221"/>
      <c r="QPL186" s="221"/>
      <c r="QPM186" s="221"/>
      <c r="QPN186" s="221"/>
      <c r="QPO186" s="221"/>
      <c r="QPP186" s="221"/>
      <c r="QPQ186" s="221"/>
      <c r="QPR186" s="221"/>
      <c r="QPS186" s="221"/>
      <c r="QPT186" s="221"/>
      <c r="QPU186" s="221"/>
      <c r="QPV186" s="221"/>
      <c r="QPW186" s="221"/>
      <c r="QPX186" s="221"/>
      <c r="QPY186" s="221"/>
      <c r="QPZ186" s="221"/>
      <c r="QQA186" s="221"/>
      <c r="QQB186" s="221"/>
      <c r="QQC186" s="221"/>
      <c r="QQD186" s="221"/>
      <c r="QQE186" s="221"/>
      <c r="QQF186" s="221"/>
      <c r="QQG186" s="221"/>
      <c r="QQH186" s="221"/>
      <c r="QQI186" s="221"/>
      <c r="QQJ186" s="221"/>
      <c r="QQK186" s="221"/>
      <c r="QQL186" s="221"/>
      <c r="QQM186" s="221"/>
      <c r="QQN186" s="221"/>
      <c r="QQO186" s="221"/>
      <c r="QQP186" s="221"/>
      <c r="QQQ186" s="221"/>
      <c r="QQR186" s="221"/>
      <c r="QQS186" s="221"/>
      <c r="QQT186" s="221"/>
      <c r="QQU186" s="221"/>
      <c r="QQV186" s="221"/>
      <c r="QQW186" s="221"/>
      <c r="QQX186" s="221"/>
      <c r="QQY186" s="221"/>
      <c r="QQZ186" s="221"/>
      <c r="QRA186" s="221"/>
      <c r="QRB186" s="221"/>
      <c r="QRC186" s="221"/>
      <c r="QRD186" s="221"/>
      <c r="QRE186" s="221"/>
      <c r="QRF186" s="221"/>
      <c r="QRG186" s="221"/>
      <c r="QRH186" s="221"/>
      <c r="QRI186" s="221"/>
      <c r="QRJ186" s="221"/>
      <c r="QRK186" s="221"/>
      <c r="QRL186" s="221"/>
      <c r="QRM186" s="221"/>
      <c r="QRN186" s="221"/>
      <c r="QRO186" s="221"/>
      <c r="QRP186" s="221"/>
      <c r="QRQ186" s="221"/>
      <c r="QRR186" s="221"/>
      <c r="QRS186" s="221"/>
      <c r="QRT186" s="221"/>
      <c r="QRU186" s="221"/>
      <c r="QRV186" s="221"/>
      <c r="QRW186" s="221"/>
      <c r="QRX186" s="221"/>
      <c r="QRY186" s="221"/>
      <c r="QRZ186" s="221"/>
      <c r="QSA186" s="221"/>
      <c r="QSB186" s="221"/>
      <c r="QSC186" s="221"/>
      <c r="QSD186" s="221"/>
      <c r="QSE186" s="221"/>
      <c r="QSF186" s="221"/>
      <c r="QSG186" s="221"/>
      <c r="QSH186" s="221"/>
      <c r="QSI186" s="221"/>
      <c r="QSJ186" s="221"/>
      <c r="QSK186" s="221"/>
      <c r="QSL186" s="221"/>
      <c r="QSM186" s="221"/>
      <c r="QSN186" s="221"/>
      <c r="QSO186" s="221"/>
      <c r="QSP186" s="221"/>
      <c r="QSQ186" s="221"/>
      <c r="QSR186" s="221"/>
      <c r="QSS186" s="221"/>
      <c r="QST186" s="221"/>
      <c r="QSU186" s="221"/>
      <c r="QSV186" s="221"/>
      <c r="QSW186" s="221"/>
      <c r="QSX186" s="221"/>
      <c r="QSY186" s="221"/>
      <c r="QSZ186" s="221"/>
      <c r="QTA186" s="221"/>
      <c r="QTB186" s="221"/>
      <c r="QTC186" s="221"/>
      <c r="QTD186" s="221"/>
      <c r="QTE186" s="221"/>
      <c r="QTF186" s="221"/>
      <c r="QTG186" s="221"/>
      <c r="QTH186" s="221"/>
      <c r="QTI186" s="221"/>
      <c r="QTJ186" s="221"/>
      <c r="QTK186" s="221"/>
      <c r="QTL186" s="221"/>
      <c r="QTM186" s="221"/>
      <c r="QTN186" s="221"/>
      <c r="QTO186" s="221"/>
      <c r="QTP186" s="221"/>
      <c r="QTQ186" s="221"/>
      <c r="QTR186" s="221"/>
      <c r="QTS186" s="221"/>
      <c r="QTT186" s="221"/>
      <c r="QTU186" s="221"/>
      <c r="QTV186" s="221"/>
      <c r="QTW186" s="221"/>
      <c r="QTX186" s="221"/>
      <c r="QTY186" s="221"/>
      <c r="QTZ186" s="221"/>
      <c r="QUA186" s="221"/>
      <c r="QUB186" s="221"/>
      <c r="QUC186" s="221"/>
      <c r="QUD186" s="221"/>
      <c r="QUE186" s="221"/>
      <c r="QUF186" s="221"/>
      <c r="QUG186" s="221"/>
      <c r="QUH186" s="221"/>
      <c r="QUI186" s="221"/>
      <c r="QUJ186" s="221"/>
      <c r="QUK186" s="221"/>
      <c r="QUL186" s="221"/>
      <c r="QUM186" s="221"/>
      <c r="QUN186" s="221"/>
      <c r="QUO186" s="221"/>
      <c r="QUP186" s="221"/>
      <c r="QUQ186" s="221"/>
      <c r="QUR186" s="221"/>
      <c r="QUS186" s="221"/>
      <c r="QUT186" s="221"/>
      <c r="QUU186" s="221"/>
      <c r="QUV186" s="221"/>
      <c r="QUW186" s="221"/>
      <c r="QUX186" s="221"/>
      <c r="QUY186" s="221"/>
      <c r="QUZ186" s="221"/>
      <c r="QVA186" s="221"/>
      <c r="QVB186" s="221"/>
      <c r="QVC186" s="221"/>
      <c r="QVD186" s="221"/>
      <c r="QVE186" s="221"/>
      <c r="QVF186" s="221"/>
      <c r="QVG186" s="221"/>
      <c r="QVH186" s="221"/>
      <c r="QVI186" s="221"/>
      <c r="QVJ186" s="221"/>
      <c r="QVK186" s="221"/>
      <c r="QVL186" s="221"/>
      <c r="QVM186" s="221"/>
      <c r="QVN186" s="221"/>
      <c r="QVO186" s="221"/>
      <c r="QVP186" s="221"/>
      <c r="QVQ186" s="221"/>
      <c r="QVR186" s="221"/>
      <c r="QVS186" s="221"/>
      <c r="QVT186" s="221"/>
      <c r="QVU186" s="221"/>
      <c r="QVV186" s="221"/>
      <c r="QVW186" s="221"/>
      <c r="QVX186" s="221"/>
      <c r="QVY186" s="221"/>
      <c r="QVZ186" s="221"/>
      <c r="QWA186" s="221"/>
      <c r="QWB186" s="221"/>
      <c r="QWC186" s="221"/>
      <c r="QWD186" s="221"/>
      <c r="QWE186" s="221"/>
      <c r="QWF186" s="221"/>
      <c r="QWG186" s="221"/>
      <c r="QWH186" s="221"/>
      <c r="QWI186" s="221"/>
      <c r="QWJ186" s="221"/>
      <c r="QWK186" s="221"/>
      <c r="QWL186" s="221"/>
      <c r="QWM186" s="221"/>
      <c r="QWN186" s="221"/>
      <c r="QWO186" s="221"/>
      <c r="QWP186" s="221"/>
      <c r="QWQ186" s="221"/>
      <c r="QWR186" s="221"/>
      <c r="QWS186" s="221"/>
      <c r="QWT186" s="221"/>
      <c r="QWU186" s="221"/>
      <c r="QWV186" s="221"/>
      <c r="QWW186" s="221"/>
      <c r="QWX186" s="221"/>
      <c r="QWY186" s="221"/>
      <c r="QWZ186" s="221"/>
      <c r="QXA186" s="221"/>
      <c r="QXB186" s="221"/>
      <c r="QXC186" s="221"/>
      <c r="QXD186" s="221"/>
      <c r="QXE186" s="221"/>
      <c r="QXF186" s="221"/>
      <c r="QXG186" s="221"/>
      <c r="QXH186" s="221"/>
      <c r="QXI186" s="221"/>
      <c r="QXJ186" s="221"/>
      <c r="QXK186" s="221"/>
      <c r="QXL186" s="221"/>
      <c r="QXM186" s="221"/>
      <c r="QXN186" s="221"/>
      <c r="QXO186" s="221"/>
      <c r="QXP186" s="221"/>
      <c r="QXQ186" s="221"/>
      <c r="QXR186" s="221"/>
      <c r="QXS186" s="221"/>
      <c r="QXT186" s="221"/>
      <c r="QXU186" s="221"/>
      <c r="QXV186" s="221"/>
      <c r="QXW186" s="221"/>
      <c r="QXX186" s="221"/>
      <c r="QXY186" s="221"/>
      <c r="QXZ186" s="221"/>
      <c r="QYA186" s="221"/>
      <c r="QYB186" s="221"/>
      <c r="QYC186" s="221"/>
      <c r="QYD186" s="221"/>
      <c r="QYE186" s="221"/>
      <c r="QYF186" s="221"/>
      <c r="QYG186" s="221"/>
      <c r="QYH186" s="221"/>
      <c r="QYI186" s="221"/>
      <c r="QYJ186" s="221"/>
      <c r="QYK186" s="221"/>
      <c r="QYL186" s="221"/>
      <c r="QYM186" s="221"/>
      <c r="QYN186" s="221"/>
      <c r="QYO186" s="221"/>
      <c r="QYP186" s="221"/>
      <c r="QYQ186" s="221"/>
      <c r="QYR186" s="221"/>
      <c r="QYS186" s="221"/>
      <c r="QYT186" s="221"/>
      <c r="QYU186" s="221"/>
      <c r="QYV186" s="221"/>
      <c r="QYW186" s="221"/>
      <c r="QYX186" s="221"/>
      <c r="QYY186" s="221"/>
      <c r="QYZ186" s="221"/>
      <c r="QZA186" s="221"/>
      <c r="QZB186" s="221"/>
      <c r="QZC186" s="221"/>
      <c r="QZD186" s="221"/>
      <c r="QZE186" s="221"/>
      <c r="QZF186" s="221"/>
      <c r="QZG186" s="221"/>
      <c r="QZH186" s="221"/>
      <c r="QZI186" s="221"/>
      <c r="QZJ186" s="221"/>
      <c r="QZK186" s="221"/>
      <c r="QZL186" s="221"/>
      <c r="QZM186" s="221"/>
      <c r="QZN186" s="221"/>
      <c r="QZO186" s="221"/>
      <c r="QZP186" s="221"/>
      <c r="QZQ186" s="221"/>
      <c r="QZR186" s="221"/>
      <c r="QZS186" s="221"/>
      <c r="QZT186" s="221"/>
      <c r="QZU186" s="221"/>
      <c r="QZV186" s="221"/>
      <c r="QZW186" s="221"/>
      <c r="QZX186" s="221"/>
      <c r="QZY186" s="221"/>
      <c r="QZZ186" s="221"/>
      <c r="RAA186" s="221"/>
      <c r="RAB186" s="221"/>
      <c r="RAC186" s="221"/>
      <c r="RAD186" s="221"/>
      <c r="RAE186" s="221"/>
      <c r="RAF186" s="221"/>
      <c r="RAG186" s="221"/>
      <c r="RAH186" s="221"/>
      <c r="RAI186" s="221"/>
      <c r="RAJ186" s="221"/>
      <c r="RAK186" s="221"/>
      <c r="RAL186" s="221"/>
      <c r="RAM186" s="221"/>
      <c r="RAN186" s="221"/>
      <c r="RAO186" s="221"/>
      <c r="RAP186" s="221"/>
      <c r="RAQ186" s="221"/>
      <c r="RAR186" s="221"/>
      <c r="RAS186" s="221"/>
      <c r="RAT186" s="221"/>
      <c r="RAU186" s="221"/>
      <c r="RAV186" s="221"/>
      <c r="RAW186" s="221"/>
      <c r="RAX186" s="221"/>
      <c r="RAY186" s="221"/>
      <c r="RAZ186" s="221"/>
      <c r="RBA186" s="221"/>
      <c r="RBB186" s="221"/>
      <c r="RBC186" s="221"/>
      <c r="RBD186" s="221"/>
      <c r="RBE186" s="221"/>
      <c r="RBF186" s="221"/>
      <c r="RBG186" s="221"/>
      <c r="RBH186" s="221"/>
      <c r="RBI186" s="221"/>
      <c r="RBJ186" s="221"/>
      <c r="RBK186" s="221"/>
      <c r="RBL186" s="221"/>
      <c r="RBM186" s="221"/>
      <c r="RBN186" s="221"/>
      <c r="RBO186" s="221"/>
      <c r="RBP186" s="221"/>
      <c r="RBQ186" s="221"/>
      <c r="RBR186" s="221"/>
      <c r="RBS186" s="221"/>
      <c r="RBT186" s="221"/>
      <c r="RBU186" s="221"/>
      <c r="RBV186" s="221"/>
      <c r="RBW186" s="221"/>
      <c r="RBX186" s="221"/>
      <c r="RBY186" s="221"/>
      <c r="RBZ186" s="221"/>
      <c r="RCA186" s="221"/>
      <c r="RCB186" s="221"/>
      <c r="RCC186" s="221"/>
      <c r="RCD186" s="221"/>
      <c r="RCE186" s="221"/>
      <c r="RCF186" s="221"/>
      <c r="RCG186" s="221"/>
      <c r="RCH186" s="221"/>
      <c r="RCI186" s="221"/>
      <c r="RCJ186" s="221"/>
      <c r="RCK186" s="221"/>
      <c r="RCL186" s="221"/>
      <c r="RCM186" s="221"/>
      <c r="RCN186" s="221"/>
      <c r="RCO186" s="221"/>
      <c r="RCP186" s="221"/>
      <c r="RCQ186" s="221"/>
      <c r="RCR186" s="221"/>
      <c r="RCS186" s="221"/>
      <c r="RCT186" s="221"/>
      <c r="RCU186" s="221"/>
      <c r="RCV186" s="221"/>
      <c r="RCW186" s="221"/>
      <c r="RCX186" s="221"/>
      <c r="RCY186" s="221"/>
      <c r="RCZ186" s="221"/>
      <c r="RDA186" s="221"/>
      <c r="RDB186" s="221"/>
      <c r="RDC186" s="221"/>
      <c r="RDD186" s="221"/>
      <c r="RDE186" s="221"/>
      <c r="RDF186" s="221"/>
      <c r="RDG186" s="221"/>
      <c r="RDH186" s="221"/>
      <c r="RDI186" s="221"/>
      <c r="RDJ186" s="221"/>
      <c r="RDK186" s="221"/>
      <c r="RDL186" s="221"/>
      <c r="RDM186" s="221"/>
      <c r="RDN186" s="221"/>
      <c r="RDO186" s="221"/>
      <c r="RDP186" s="221"/>
      <c r="RDQ186" s="221"/>
      <c r="RDR186" s="221"/>
      <c r="RDS186" s="221"/>
      <c r="RDT186" s="221"/>
      <c r="RDU186" s="221"/>
      <c r="RDV186" s="221"/>
      <c r="RDW186" s="221"/>
      <c r="RDX186" s="221"/>
      <c r="RDY186" s="221"/>
      <c r="RDZ186" s="221"/>
      <c r="REA186" s="221"/>
      <c r="REB186" s="221"/>
      <c r="REC186" s="221"/>
      <c r="RED186" s="221"/>
      <c r="REE186" s="221"/>
      <c r="REF186" s="221"/>
      <c r="REG186" s="221"/>
      <c r="REH186" s="221"/>
      <c r="REI186" s="221"/>
      <c r="REJ186" s="221"/>
      <c r="REK186" s="221"/>
      <c r="REL186" s="221"/>
      <c r="REM186" s="221"/>
      <c r="REN186" s="221"/>
      <c r="REO186" s="221"/>
      <c r="REP186" s="221"/>
      <c r="REQ186" s="221"/>
      <c r="RER186" s="221"/>
      <c r="RES186" s="221"/>
      <c r="RET186" s="221"/>
      <c r="REU186" s="221"/>
      <c r="REV186" s="221"/>
      <c r="REW186" s="221"/>
      <c r="REX186" s="221"/>
      <c r="REY186" s="221"/>
      <c r="REZ186" s="221"/>
      <c r="RFA186" s="221"/>
      <c r="RFB186" s="221"/>
      <c r="RFC186" s="221"/>
      <c r="RFD186" s="221"/>
      <c r="RFE186" s="221"/>
      <c r="RFF186" s="221"/>
      <c r="RFG186" s="221"/>
      <c r="RFH186" s="221"/>
      <c r="RFI186" s="221"/>
      <c r="RFJ186" s="221"/>
      <c r="RFK186" s="221"/>
      <c r="RFL186" s="221"/>
      <c r="RFM186" s="221"/>
      <c r="RFN186" s="221"/>
      <c r="RFO186" s="221"/>
      <c r="RFP186" s="221"/>
      <c r="RFQ186" s="221"/>
      <c r="RFR186" s="221"/>
      <c r="RFS186" s="221"/>
      <c r="RFT186" s="221"/>
      <c r="RFU186" s="221"/>
      <c r="RFV186" s="221"/>
      <c r="RFW186" s="221"/>
      <c r="RFX186" s="221"/>
      <c r="RFY186" s="221"/>
      <c r="RFZ186" s="221"/>
      <c r="RGA186" s="221"/>
      <c r="RGB186" s="221"/>
      <c r="RGC186" s="221"/>
      <c r="RGD186" s="221"/>
      <c r="RGE186" s="221"/>
      <c r="RGF186" s="221"/>
      <c r="RGG186" s="221"/>
      <c r="RGH186" s="221"/>
      <c r="RGI186" s="221"/>
      <c r="RGJ186" s="221"/>
      <c r="RGK186" s="221"/>
      <c r="RGL186" s="221"/>
      <c r="RGM186" s="221"/>
      <c r="RGN186" s="221"/>
      <c r="RGO186" s="221"/>
      <c r="RGP186" s="221"/>
      <c r="RGQ186" s="221"/>
      <c r="RGR186" s="221"/>
      <c r="RGS186" s="221"/>
      <c r="RGT186" s="221"/>
      <c r="RGU186" s="221"/>
      <c r="RGV186" s="221"/>
      <c r="RGW186" s="221"/>
      <c r="RGX186" s="221"/>
      <c r="RGY186" s="221"/>
      <c r="RGZ186" s="221"/>
      <c r="RHA186" s="221"/>
      <c r="RHB186" s="221"/>
      <c r="RHC186" s="221"/>
      <c r="RHD186" s="221"/>
      <c r="RHE186" s="221"/>
      <c r="RHF186" s="221"/>
      <c r="RHG186" s="221"/>
      <c r="RHH186" s="221"/>
      <c r="RHI186" s="221"/>
      <c r="RHJ186" s="221"/>
      <c r="RHK186" s="221"/>
      <c r="RHL186" s="221"/>
      <c r="RHM186" s="221"/>
      <c r="RHN186" s="221"/>
      <c r="RHO186" s="221"/>
      <c r="RHP186" s="221"/>
      <c r="RHQ186" s="221"/>
      <c r="RHR186" s="221"/>
      <c r="RHS186" s="221"/>
      <c r="RHT186" s="221"/>
      <c r="RHU186" s="221"/>
      <c r="RHV186" s="221"/>
      <c r="RHW186" s="221"/>
      <c r="RHX186" s="221"/>
      <c r="RHY186" s="221"/>
      <c r="RHZ186" s="221"/>
      <c r="RIA186" s="221"/>
      <c r="RIB186" s="221"/>
      <c r="RIC186" s="221"/>
      <c r="RID186" s="221"/>
      <c r="RIE186" s="221"/>
      <c r="RIF186" s="221"/>
      <c r="RIG186" s="221"/>
      <c r="RIH186" s="221"/>
      <c r="RII186" s="221"/>
      <c r="RIJ186" s="221"/>
      <c r="RIK186" s="221"/>
      <c r="RIL186" s="221"/>
      <c r="RIM186" s="221"/>
      <c r="RIN186" s="221"/>
      <c r="RIO186" s="221"/>
      <c r="RIP186" s="221"/>
      <c r="RIQ186" s="221"/>
      <c r="RIR186" s="221"/>
      <c r="RIS186" s="221"/>
      <c r="RIT186" s="221"/>
      <c r="RIU186" s="221"/>
      <c r="RIV186" s="221"/>
      <c r="RIW186" s="221"/>
      <c r="RIX186" s="221"/>
      <c r="RIY186" s="221"/>
      <c r="RIZ186" s="221"/>
      <c r="RJA186" s="221"/>
      <c r="RJB186" s="221"/>
      <c r="RJC186" s="221"/>
      <c r="RJD186" s="221"/>
      <c r="RJE186" s="221"/>
      <c r="RJF186" s="221"/>
      <c r="RJG186" s="221"/>
      <c r="RJH186" s="221"/>
      <c r="RJI186" s="221"/>
      <c r="RJJ186" s="221"/>
      <c r="RJK186" s="221"/>
      <c r="RJL186" s="221"/>
      <c r="RJM186" s="221"/>
      <c r="RJN186" s="221"/>
      <c r="RJO186" s="221"/>
      <c r="RJP186" s="221"/>
      <c r="RJQ186" s="221"/>
      <c r="RJR186" s="221"/>
      <c r="RJS186" s="221"/>
      <c r="RJT186" s="221"/>
      <c r="RJU186" s="221"/>
      <c r="RJV186" s="221"/>
      <c r="RJW186" s="221"/>
      <c r="RJX186" s="221"/>
      <c r="RJY186" s="221"/>
      <c r="RJZ186" s="221"/>
      <c r="RKA186" s="221"/>
      <c r="RKB186" s="221"/>
      <c r="RKC186" s="221"/>
      <c r="RKD186" s="221"/>
      <c r="RKE186" s="221"/>
      <c r="RKF186" s="221"/>
      <c r="RKG186" s="221"/>
      <c r="RKH186" s="221"/>
      <c r="RKI186" s="221"/>
      <c r="RKJ186" s="221"/>
      <c r="RKK186" s="221"/>
      <c r="RKL186" s="221"/>
      <c r="RKM186" s="221"/>
      <c r="RKN186" s="221"/>
      <c r="RKO186" s="221"/>
      <c r="RKP186" s="221"/>
      <c r="RKQ186" s="221"/>
      <c r="RKR186" s="221"/>
      <c r="RKS186" s="221"/>
      <c r="RKT186" s="221"/>
      <c r="RKU186" s="221"/>
      <c r="RKV186" s="221"/>
      <c r="RKW186" s="221"/>
      <c r="RKX186" s="221"/>
      <c r="RKY186" s="221"/>
      <c r="RKZ186" s="221"/>
      <c r="RLA186" s="221"/>
      <c r="RLB186" s="221"/>
      <c r="RLC186" s="221"/>
      <c r="RLD186" s="221"/>
      <c r="RLE186" s="221"/>
      <c r="RLF186" s="221"/>
      <c r="RLG186" s="221"/>
      <c r="RLH186" s="221"/>
      <c r="RLI186" s="221"/>
      <c r="RLJ186" s="221"/>
      <c r="RLK186" s="221"/>
      <c r="RLL186" s="221"/>
      <c r="RLM186" s="221"/>
      <c r="RLN186" s="221"/>
      <c r="RLO186" s="221"/>
      <c r="RLP186" s="221"/>
      <c r="RLQ186" s="221"/>
      <c r="RLR186" s="221"/>
      <c r="RLS186" s="221"/>
      <c r="RLT186" s="221"/>
      <c r="RLU186" s="221"/>
      <c r="RLV186" s="221"/>
      <c r="RLW186" s="221"/>
      <c r="RLX186" s="221"/>
      <c r="RLY186" s="221"/>
      <c r="RLZ186" s="221"/>
      <c r="RMA186" s="221"/>
      <c r="RMB186" s="221"/>
      <c r="RMC186" s="221"/>
      <c r="RMD186" s="221"/>
      <c r="RME186" s="221"/>
      <c r="RMF186" s="221"/>
      <c r="RMG186" s="221"/>
      <c r="RMH186" s="221"/>
      <c r="RMI186" s="221"/>
      <c r="RMJ186" s="221"/>
      <c r="RMK186" s="221"/>
      <c r="RML186" s="221"/>
      <c r="RMM186" s="221"/>
      <c r="RMN186" s="221"/>
      <c r="RMO186" s="221"/>
      <c r="RMP186" s="221"/>
      <c r="RMQ186" s="221"/>
      <c r="RMR186" s="221"/>
      <c r="RMS186" s="221"/>
      <c r="RMT186" s="221"/>
      <c r="RMU186" s="221"/>
      <c r="RMV186" s="221"/>
      <c r="RMW186" s="221"/>
      <c r="RMX186" s="221"/>
      <c r="RMY186" s="221"/>
      <c r="RMZ186" s="221"/>
      <c r="RNA186" s="221"/>
      <c r="RNB186" s="221"/>
      <c r="RNC186" s="221"/>
      <c r="RND186" s="221"/>
      <c r="RNE186" s="221"/>
      <c r="RNF186" s="221"/>
      <c r="RNG186" s="221"/>
      <c r="RNH186" s="221"/>
      <c r="RNI186" s="221"/>
      <c r="RNJ186" s="221"/>
      <c r="RNK186" s="221"/>
      <c r="RNL186" s="221"/>
      <c r="RNM186" s="221"/>
      <c r="RNN186" s="221"/>
      <c r="RNO186" s="221"/>
      <c r="RNP186" s="221"/>
      <c r="RNQ186" s="221"/>
      <c r="RNR186" s="221"/>
      <c r="RNS186" s="221"/>
      <c r="RNT186" s="221"/>
      <c r="RNU186" s="221"/>
      <c r="RNV186" s="221"/>
      <c r="RNW186" s="221"/>
      <c r="RNX186" s="221"/>
      <c r="RNY186" s="221"/>
      <c r="RNZ186" s="221"/>
      <c r="ROA186" s="221"/>
      <c r="ROB186" s="221"/>
      <c r="ROC186" s="221"/>
      <c r="ROD186" s="221"/>
      <c r="ROE186" s="221"/>
      <c r="ROF186" s="221"/>
      <c r="ROG186" s="221"/>
      <c r="ROH186" s="221"/>
      <c r="ROI186" s="221"/>
      <c r="ROJ186" s="221"/>
      <c r="ROK186" s="221"/>
      <c r="ROL186" s="221"/>
      <c r="ROM186" s="221"/>
      <c r="RON186" s="221"/>
      <c r="ROO186" s="221"/>
      <c r="ROP186" s="221"/>
      <c r="ROQ186" s="221"/>
      <c r="ROR186" s="221"/>
      <c r="ROS186" s="221"/>
      <c r="ROT186" s="221"/>
      <c r="ROU186" s="221"/>
      <c r="ROV186" s="221"/>
      <c r="ROW186" s="221"/>
      <c r="ROX186" s="221"/>
      <c r="ROY186" s="221"/>
      <c r="ROZ186" s="221"/>
      <c r="RPA186" s="221"/>
      <c r="RPB186" s="221"/>
      <c r="RPC186" s="221"/>
      <c r="RPD186" s="221"/>
      <c r="RPE186" s="221"/>
      <c r="RPF186" s="221"/>
      <c r="RPG186" s="221"/>
      <c r="RPH186" s="221"/>
      <c r="RPI186" s="221"/>
      <c r="RPJ186" s="221"/>
      <c r="RPK186" s="221"/>
      <c r="RPL186" s="221"/>
      <c r="RPM186" s="221"/>
      <c r="RPN186" s="221"/>
      <c r="RPO186" s="221"/>
      <c r="RPP186" s="221"/>
      <c r="RPQ186" s="221"/>
      <c r="RPR186" s="221"/>
      <c r="RPS186" s="221"/>
      <c r="RPT186" s="221"/>
      <c r="RPU186" s="221"/>
      <c r="RPV186" s="221"/>
      <c r="RPW186" s="221"/>
      <c r="RPX186" s="221"/>
      <c r="RPY186" s="221"/>
      <c r="RPZ186" s="221"/>
      <c r="RQA186" s="221"/>
      <c r="RQB186" s="221"/>
      <c r="RQC186" s="221"/>
      <c r="RQD186" s="221"/>
      <c r="RQE186" s="221"/>
      <c r="RQF186" s="221"/>
      <c r="RQG186" s="221"/>
      <c r="RQH186" s="221"/>
      <c r="RQI186" s="221"/>
      <c r="RQJ186" s="221"/>
      <c r="RQK186" s="221"/>
      <c r="RQL186" s="221"/>
      <c r="RQM186" s="221"/>
      <c r="RQN186" s="221"/>
      <c r="RQO186" s="221"/>
      <c r="RQP186" s="221"/>
      <c r="RQQ186" s="221"/>
      <c r="RQR186" s="221"/>
      <c r="RQS186" s="221"/>
      <c r="RQT186" s="221"/>
      <c r="RQU186" s="221"/>
      <c r="RQV186" s="221"/>
      <c r="RQW186" s="221"/>
      <c r="RQX186" s="221"/>
      <c r="RQY186" s="221"/>
      <c r="RQZ186" s="221"/>
      <c r="RRA186" s="221"/>
      <c r="RRB186" s="221"/>
      <c r="RRC186" s="221"/>
      <c r="RRD186" s="221"/>
      <c r="RRE186" s="221"/>
      <c r="RRF186" s="221"/>
      <c r="RRG186" s="221"/>
      <c r="RRH186" s="221"/>
      <c r="RRI186" s="221"/>
      <c r="RRJ186" s="221"/>
      <c r="RRK186" s="221"/>
      <c r="RRL186" s="221"/>
      <c r="RRM186" s="221"/>
      <c r="RRN186" s="221"/>
      <c r="RRO186" s="221"/>
      <c r="RRP186" s="221"/>
      <c r="RRQ186" s="221"/>
      <c r="RRR186" s="221"/>
      <c r="RRS186" s="221"/>
      <c r="RRT186" s="221"/>
      <c r="RRU186" s="221"/>
      <c r="RRV186" s="221"/>
      <c r="RRW186" s="221"/>
      <c r="RRX186" s="221"/>
      <c r="RRY186" s="221"/>
      <c r="RRZ186" s="221"/>
      <c r="RSA186" s="221"/>
      <c r="RSB186" s="221"/>
      <c r="RSC186" s="221"/>
      <c r="RSD186" s="221"/>
      <c r="RSE186" s="221"/>
      <c r="RSF186" s="221"/>
      <c r="RSG186" s="221"/>
      <c r="RSH186" s="221"/>
      <c r="RSI186" s="221"/>
      <c r="RSJ186" s="221"/>
      <c r="RSK186" s="221"/>
      <c r="RSL186" s="221"/>
      <c r="RSM186" s="221"/>
      <c r="RSN186" s="221"/>
      <c r="RSO186" s="221"/>
      <c r="RSP186" s="221"/>
      <c r="RSQ186" s="221"/>
      <c r="RSR186" s="221"/>
      <c r="RSS186" s="221"/>
      <c r="RST186" s="221"/>
      <c r="RSU186" s="221"/>
      <c r="RSV186" s="221"/>
      <c r="RSW186" s="221"/>
      <c r="RSX186" s="221"/>
      <c r="RSY186" s="221"/>
      <c r="RSZ186" s="221"/>
      <c r="RTA186" s="221"/>
      <c r="RTB186" s="221"/>
      <c r="RTC186" s="221"/>
      <c r="RTD186" s="221"/>
      <c r="RTE186" s="221"/>
      <c r="RTF186" s="221"/>
      <c r="RTG186" s="221"/>
      <c r="RTH186" s="221"/>
      <c r="RTI186" s="221"/>
      <c r="RTJ186" s="221"/>
      <c r="RTK186" s="221"/>
      <c r="RTL186" s="221"/>
      <c r="RTM186" s="221"/>
      <c r="RTN186" s="221"/>
      <c r="RTO186" s="221"/>
      <c r="RTP186" s="221"/>
      <c r="RTQ186" s="221"/>
      <c r="RTR186" s="221"/>
      <c r="RTS186" s="221"/>
      <c r="RTT186" s="221"/>
      <c r="RTU186" s="221"/>
      <c r="RTV186" s="221"/>
      <c r="RTW186" s="221"/>
      <c r="RTX186" s="221"/>
      <c r="RTY186" s="221"/>
      <c r="RTZ186" s="221"/>
      <c r="RUA186" s="221"/>
      <c r="RUB186" s="221"/>
      <c r="RUC186" s="221"/>
      <c r="RUD186" s="221"/>
      <c r="RUE186" s="221"/>
      <c r="RUF186" s="221"/>
      <c r="RUG186" s="221"/>
      <c r="RUH186" s="221"/>
      <c r="RUI186" s="221"/>
      <c r="RUJ186" s="221"/>
      <c r="RUK186" s="221"/>
      <c r="RUL186" s="221"/>
      <c r="RUM186" s="221"/>
      <c r="RUN186" s="221"/>
      <c r="RUO186" s="221"/>
      <c r="RUP186" s="221"/>
      <c r="RUQ186" s="221"/>
      <c r="RUR186" s="221"/>
      <c r="RUS186" s="221"/>
      <c r="RUT186" s="221"/>
      <c r="RUU186" s="221"/>
      <c r="RUV186" s="221"/>
      <c r="RUW186" s="221"/>
      <c r="RUX186" s="221"/>
      <c r="RUY186" s="221"/>
      <c r="RUZ186" s="221"/>
      <c r="RVA186" s="221"/>
      <c r="RVB186" s="221"/>
      <c r="RVC186" s="221"/>
      <c r="RVD186" s="221"/>
      <c r="RVE186" s="221"/>
      <c r="RVF186" s="221"/>
      <c r="RVG186" s="221"/>
      <c r="RVH186" s="221"/>
      <c r="RVI186" s="221"/>
      <c r="RVJ186" s="221"/>
      <c r="RVK186" s="221"/>
      <c r="RVL186" s="221"/>
      <c r="RVM186" s="221"/>
      <c r="RVN186" s="221"/>
      <c r="RVO186" s="221"/>
      <c r="RVP186" s="221"/>
      <c r="RVQ186" s="221"/>
      <c r="RVR186" s="221"/>
      <c r="RVS186" s="221"/>
      <c r="RVT186" s="221"/>
      <c r="RVU186" s="221"/>
      <c r="RVV186" s="221"/>
      <c r="RVW186" s="221"/>
      <c r="RVX186" s="221"/>
      <c r="RVY186" s="221"/>
      <c r="RVZ186" s="221"/>
      <c r="RWA186" s="221"/>
      <c r="RWB186" s="221"/>
      <c r="RWC186" s="221"/>
      <c r="RWD186" s="221"/>
      <c r="RWE186" s="221"/>
      <c r="RWF186" s="221"/>
      <c r="RWG186" s="221"/>
      <c r="RWH186" s="221"/>
      <c r="RWI186" s="221"/>
      <c r="RWJ186" s="221"/>
      <c r="RWK186" s="221"/>
      <c r="RWL186" s="221"/>
      <c r="RWM186" s="221"/>
      <c r="RWN186" s="221"/>
      <c r="RWO186" s="221"/>
      <c r="RWP186" s="221"/>
      <c r="RWQ186" s="221"/>
      <c r="RWR186" s="221"/>
      <c r="RWS186" s="221"/>
      <c r="RWT186" s="221"/>
      <c r="RWU186" s="221"/>
      <c r="RWV186" s="221"/>
      <c r="RWW186" s="221"/>
      <c r="RWX186" s="221"/>
      <c r="RWY186" s="221"/>
      <c r="RWZ186" s="221"/>
      <c r="RXA186" s="221"/>
      <c r="RXB186" s="221"/>
      <c r="RXC186" s="221"/>
      <c r="RXD186" s="221"/>
      <c r="RXE186" s="221"/>
      <c r="RXF186" s="221"/>
      <c r="RXG186" s="221"/>
      <c r="RXH186" s="221"/>
      <c r="RXI186" s="221"/>
      <c r="RXJ186" s="221"/>
      <c r="RXK186" s="221"/>
      <c r="RXL186" s="221"/>
      <c r="RXM186" s="221"/>
      <c r="RXN186" s="221"/>
      <c r="RXO186" s="221"/>
      <c r="RXP186" s="221"/>
      <c r="RXQ186" s="221"/>
      <c r="RXR186" s="221"/>
      <c r="RXS186" s="221"/>
      <c r="RXT186" s="221"/>
      <c r="RXU186" s="221"/>
      <c r="RXV186" s="221"/>
      <c r="RXW186" s="221"/>
      <c r="RXX186" s="221"/>
      <c r="RXY186" s="221"/>
      <c r="RXZ186" s="221"/>
      <c r="RYA186" s="221"/>
      <c r="RYB186" s="221"/>
      <c r="RYC186" s="221"/>
      <c r="RYD186" s="221"/>
      <c r="RYE186" s="221"/>
      <c r="RYF186" s="221"/>
      <c r="RYG186" s="221"/>
      <c r="RYH186" s="221"/>
      <c r="RYI186" s="221"/>
      <c r="RYJ186" s="221"/>
      <c r="RYK186" s="221"/>
      <c r="RYL186" s="221"/>
      <c r="RYM186" s="221"/>
      <c r="RYN186" s="221"/>
      <c r="RYO186" s="221"/>
      <c r="RYP186" s="221"/>
      <c r="RYQ186" s="221"/>
      <c r="RYR186" s="221"/>
      <c r="RYS186" s="221"/>
      <c r="RYT186" s="221"/>
      <c r="RYU186" s="221"/>
      <c r="RYV186" s="221"/>
      <c r="RYW186" s="221"/>
      <c r="RYX186" s="221"/>
      <c r="RYY186" s="221"/>
      <c r="RYZ186" s="221"/>
      <c r="RZA186" s="221"/>
      <c r="RZB186" s="221"/>
      <c r="RZC186" s="221"/>
      <c r="RZD186" s="221"/>
      <c r="RZE186" s="221"/>
      <c r="RZF186" s="221"/>
      <c r="RZG186" s="221"/>
      <c r="RZH186" s="221"/>
      <c r="RZI186" s="221"/>
      <c r="RZJ186" s="221"/>
      <c r="RZK186" s="221"/>
      <c r="RZL186" s="221"/>
      <c r="RZM186" s="221"/>
      <c r="RZN186" s="221"/>
      <c r="RZO186" s="221"/>
      <c r="RZP186" s="221"/>
      <c r="RZQ186" s="221"/>
      <c r="RZR186" s="221"/>
      <c r="RZS186" s="221"/>
      <c r="RZT186" s="221"/>
      <c r="RZU186" s="221"/>
      <c r="RZV186" s="221"/>
      <c r="RZW186" s="221"/>
      <c r="RZX186" s="221"/>
      <c r="RZY186" s="221"/>
      <c r="RZZ186" s="221"/>
      <c r="SAA186" s="221"/>
      <c r="SAB186" s="221"/>
      <c r="SAC186" s="221"/>
      <c r="SAD186" s="221"/>
      <c r="SAE186" s="221"/>
      <c r="SAF186" s="221"/>
      <c r="SAG186" s="221"/>
      <c r="SAH186" s="221"/>
      <c r="SAI186" s="221"/>
      <c r="SAJ186" s="221"/>
      <c r="SAK186" s="221"/>
      <c r="SAL186" s="221"/>
      <c r="SAM186" s="221"/>
      <c r="SAN186" s="221"/>
      <c r="SAO186" s="221"/>
      <c r="SAP186" s="221"/>
      <c r="SAQ186" s="221"/>
      <c r="SAR186" s="221"/>
      <c r="SAS186" s="221"/>
      <c r="SAT186" s="221"/>
      <c r="SAU186" s="221"/>
      <c r="SAV186" s="221"/>
      <c r="SAW186" s="221"/>
      <c r="SAX186" s="221"/>
      <c r="SAY186" s="221"/>
      <c r="SAZ186" s="221"/>
      <c r="SBA186" s="221"/>
      <c r="SBB186" s="221"/>
      <c r="SBC186" s="221"/>
      <c r="SBD186" s="221"/>
      <c r="SBE186" s="221"/>
      <c r="SBF186" s="221"/>
      <c r="SBG186" s="221"/>
      <c r="SBH186" s="221"/>
      <c r="SBI186" s="221"/>
      <c r="SBJ186" s="221"/>
      <c r="SBK186" s="221"/>
      <c r="SBL186" s="221"/>
      <c r="SBM186" s="221"/>
      <c r="SBN186" s="221"/>
      <c r="SBO186" s="221"/>
      <c r="SBP186" s="221"/>
      <c r="SBQ186" s="221"/>
      <c r="SBR186" s="221"/>
      <c r="SBS186" s="221"/>
      <c r="SBT186" s="221"/>
      <c r="SBU186" s="221"/>
      <c r="SBV186" s="221"/>
      <c r="SBW186" s="221"/>
      <c r="SBX186" s="221"/>
      <c r="SBY186" s="221"/>
      <c r="SBZ186" s="221"/>
      <c r="SCA186" s="221"/>
      <c r="SCB186" s="221"/>
      <c r="SCC186" s="221"/>
      <c r="SCD186" s="221"/>
      <c r="SCE186" s="221"/>
      <c r="SCF186" s="221"/>
      <c r="SCG186" s="221"/>
      <c r="SCH186" s="221"/>
      <c r="SCI186" s="221"/>
      <c r="SCJ186" s="221"/>
      <c r="SCK186" s="221"/>
      <c r="SCL186" s="221"/>
      <c r="SCM186" s="221"/>
      <c r="SCN186" s="221"/>
      <c r="SCO186" s="221"/>
      <c r="SCP186" s="221"/>
      <c r="SCQ186" s="221"/>
      <c r="SCR186" s="221"/>
      <c r="SCS186" s="221"/>
      <c r="SCT186" s="221"/>
      <c r="SCU186" s="221"/>
      <c r="SCV186" s="221"/>
      <c r="SCW186" s="221"/>
      <c r="SCX186" s="221"/>
      <c r="SCY186" s="221"/>
      <c r="SCZ186" s="221"/>
      <c r="SDA186" s="221"/>
      <c r="SDB186" s="221"/>
      <c r="SDC186" s="221"/>
      <c r="SDD186" s="221"/>
      <c r="SDE186" s="221"/>
      <c r="SDF186" s="221"/>
      <c r="SDG186" s="221"/>
      <c r="SDH186" s="221"/>
      <c r="SDI186" s="221"/>
      <c r="SDJ186" s="221"/>
      <c r="SDK186" s="221"/>
      <c r="SDL186" s="221"/>
      <c r="SDM186" s="221"/>
      <c r="SDN186" s="221"/>
      <c r="SDO186" s="221"/>
      <c r="SDP186" s="221"/>
      <c r="SDQ186" s="221"/>
      <c r="SDR186" s="221"/>
      <c r="SDS186" s="221"/>
      <c r="SDT186" s="221"/>
      <c r="SDU186" s="221"/>
      <c r="SDV186" s="221"/>
      <c r="SDW186" s="221"/>
      <c r="SDX186" s="221"/>
      <c r="SDY186" s="221"/>
      <c r="SDZ186" s="221"/>
      <c r="SEA186" s="221"/>
      <c r="SEB186" s="221"/>
      <c r="SEC186" s="221"/>
      <c r="SED186" s="221"/>
      <c r="SEE186" s="221"/>
      <c r="SEF186" s="221"/>
      <c r="SEG186" s="221"/>
      <c r="SEH186" s="221"/>
      <c r="SEI186" s="221"/>
      <c r="SEJ186" s="221"/>
      <c r="SEK186" s="221"/>
      <c r="SEL186" s="221"/>
      <c r="SEM186" s="221"/>
      <c r="SEN186" s="221"/>
      <c r="SEO186" s="221"/>
      <c r="SEP186" s="221"/>
      <c r="SEQ186" s="221"/>
      <c r="SER186" s="221"/>
      <c r="SES186" s="221"/>
      <c r="SET186" s="221"/>
      <c r="SEU186" s="221"/>
      <c r="SEV186" s="221"/>
      <c r="SEW186" s="221"/>
      <c r="SEX186" s="221"/>
      <c r="SEY186" s="221"/>
      <c r="SEZ186" s="221"/>
      <c r="SFA186" s="221"/>
      <c r="SFB186" s="221"/>
      <c r="SFC186" s="221"/>
      <c r="SFD186" s="221"/>
      <c r="SFE186" s="221"/>
      <c r="SFF186" s="221"/>
      <c r="SFG186" s="221"/>
      <c r="SFH186" s="221"/>
      <c r="SFI186" s="221"/>
      <c r="SFJ186" s="221"/>
      <c r="SFK186" s="221"/>
      <c r="SFL186" s="221"/>
      <c r="SFM186" s="221"/>
      <c r="SFN186" s="221"/>
      <c r="SFO186" s="221"/>
      <c r="SFP186" s="221"/>
      <c r="SFQ186" s="221"/>
      <c r="SFR186" s="221"/>
      <c r="SFS186" s="221"/>
      <c r="SFT186" s="221"/>
      <c r="SFU186" s="221"/>
      <c r="SFV186" s="221"/>
      <c r="SFW186" s="221"/>
      <c r="SFX186" s="221"/>
      <c r="SFY186" s="221"/>
      <c r="SFZ186" s="221"/>
      <c r="SGA186" s="221"/>
      <c r="SGB186" s="221"/>
      <c r="SGC186" s="221"/>
      <c r="SGD186" s="221"/>
      <c r="SGE186" s="221"/>
      <c r="SGF186" s="221"/>
      <c r="SGG186" s="221"/>
      <c r="SGH186" s="221"/>
      <c r="SGI186" s="221"/>
      <c r="SGJ186" s="221"/>
      <c r="SGK186" s="221"/>
      <c r="SGL186" s="221"/>
      <c r="SGM186" s="221"/>
      <c r="SGN186" s="221"/>
      <c r="SGO186" s="221"/>
      <c r="SGP186" s="221"/>
      <c r="SGQ186" s="221"/>
      <c r="SGR186" s="221"/>
      <c r="SGS186" s="221"/>
      <c r="SGT186" s="221"/>
      <c r="SGU186" s="221"/>
      <c r="SGV186" s="221"/>
      <c r="SGW186" s="221"/>
      <c r="SGX186" s="221"/>
      <c r="SGY186" s="221"/>
      <c r="SGZ186" s="221"/>
      <c r="SHA186" s="221"/>
      <c r="SHB186" s="221"/>
      <c r="SHC186" s="221"/>
      <c r="SHD186" s="221"/>
      <c r="SHE186" s="221"/>
      <c r="SHF186" s="221"/>
      <c r="SHG186" s="221"/>
      <c r="SHH186" s="221"/>
      <c r="SHI186" s="221"/>
      <c r="SHJ186" s="221"/>
      <c r="SHK186" s="221"/>
      <c r="SHL186" s="221"/>
      <c r="SHM186" s="221"/>
      <c r="SHN186" s="221"/>
      <c r="SHO186" s="221"/>
      <c r="SHP186" s="221"/>
      <c r="SHQ186" s="221"/>
      <c r="SHR186" s="221"/>
      <c r="SHS186" s="221"/>
      <c r="SHT186" s="221"/>
      <c r="SHU186" s="221"/>
      <c r="SHV186" s="221"/>
      <c r="SHW186" s="221"/>
      <c r="SHX186" s="221"/>
      <c r="SHY186" s="221"/>
      <c r="SHZ186" s="221"/>
      <c r="SIA186" s="221"/>
      <c r="SIB186" s="221"/>
      <c r="SIC186" s="221"/>
      <c r="SID186" s="221"/>
      <c r="SIE186" s="221"/>
      <c r="SIF186" s="221"/>
      <c r="SIG186" s="221"/>
      <c r="SIH186" s="221"/>
      <c r="SII186" s="221"/>
      <c r="SIJ186" s="221"/>
      <c r="SIK186" s="221"/>
      <c r="SIL186" s="221"/>
      <c r="SIM186" s="221"/>
      <c r="SIN186" s="221"/>
      <c r="SIO186" s="221"/>
      <c r="SIP186" s="221"/>
      <c r="SIQ186" s="221"/>
      <c r="SIR186" s="221"/>
      <c r="SIS186" s="221"/>
      <c r="SIT186" s="221"/>
      <c r="SIU186" s="221"/>
      <c r="SIV186" s="221"/>
      <c r="SIW186" s="221"/>
      <c r="SIX186" s="221"/>
      <c r="SIY186" s="221"/>
      <c r="SIZ186" s="221"/>
      <c r="SJA186" s="221"/>
      <c r="SJB186" s="221"/>
      <c r="SJC186" s="221"/>
      <c r="SJD186" s="221"/>
      <c r="SJE186" s="221"/>
      <c r="SJF186" s="221"/>
      <c r="SJG186" s="221"/>
      <c r="SJH186" s="221"/>
      <c r="SJI186" s="221"/>
      <c r="SJJ186" s="221"/>
      <c r="SJK186" s="221"/>
      <c r="SJL186" s="221"/>
      <c r="SJM186" s="221"/>
      <c r="SJN186" s="221"/>
      <c r="SJO186" s="221"/>
      <c r="SJP186" s="221"/>
      <c r="SJQ186" s="221"/>
      <c r="SJR186" s="221"/>
      <c r="SJS186" s="221"/>
      <c r="SJT186" s="221"/>
      <c r="SJU186" s="221"/>
      <c r="SJV186" s="221"/>
      <c r="SJW186" s="221"/>
      <c r="SJX186" s="221"/>
      <c r="SJY186" s="221"/>
      <c r="SJZ186" s="221"/>
      <c r="SKA186" s="221"/>
      <c r="SKB186" s="221"/>
      <c r="SKC186" s="221"/>
      <c r="SKD186" s="221"/>
      <c r="SKE186" s="221"/>
      <c r="SKF186" s="221"/>
      <c r="SKG186" s="221"/>
      <c r="SKH186" s="221"/>
      <c r="SKI186" s="221"/>
      <c r="SKJ186" s="221"/>
      <c r="SKK186" s="221"/>
      <c r="SKL186" s="221"/>
      <c r="SKM186" s="221"/>
      <c r="SKN186" s="221"/>
      <c r="SKO186" s="221"/>
      <c r="SKP186" s="221"/>
      <c r="SKQ186" s="221"/>
      <c r="SKR186" s="221"/>
      <c r="SKS186" s="221"/>
      <c r="SKT186" s="221"/>
      <c r="SKU186" s="221"/>
      <c r="SKV186" s="221"/>
      <c r="SKW186" s="221"/>
      <c r="SKX186" s="221"/>
      <c r="SKY186" s="221"/>
      <c r="SKZ186" s="221"/>
      <c r="SLA186" s="221"/>
      <c r="SLB186" s="221"/>
      <c r="SLC186" s="221"/>
      <c r="SLD186" s="221"/>
      <c r="SLE186" s="221"/>
      <c r="SLF186" s="221"/>
      <c r="SLG186" s="221"/>
      <c r="SLH186" s="221"/>
      <c r="SLI186" s="221"/>
      <c r="SLJ186" s="221"/>
      <c r="SLK186" s="221"/>
      <c r="SLL186" s="221"/>
      <c r="SLM186" s="221"/>
      <c r="SLN186" s="221"/>
      <c r="SLO186" s="221"/>
      <c r="SLP186" s="221"/>
      <c r="SLQ186" s="221"/>
      <c r="SLR186" s="221"/>
      <c r="SLS186" s="221"/>
      <c r="SLT186" s="221"/>
      <c r="SLU186" s="221"/>
      <c r="SLV186" s="221"/>
      <c r="SLW186" s="221"/>
      <c r="SLX186" s="221"/>
      <c r="SLY186" s="221"/>
      <c r="SLZ186" s="221"/>
      <c r="SMA186" s="221"/>
      <c r="SMB186" s="221"/>
      <c r="SMC186" s="221"/>
      <c r="SMD186" s="221"/>
      <c r="SME186" s="221"/>
      <c r="SMF186" s="221"/>
      <c r="SMG186" s="221"/>
      <c r="SMH186" s="221"/>
      <c r="SMI186" s="221"/>
      <c r="SMJ186" s="221"/>
      <c r="SMK186" s="221"/>
      <c r="SML186" s="221"/>
      <c r="SMM186" s="221"/>
      <c r="SMN186" s="221"/>
      <c r="SMO186" s="221"/>
      <c r="SMP186" s="221"/>
      <c r="SMQ186" s="221"/>
      <c r="SMR186" s="221"/>
      <c r="SMS186" s="221"/>
      <c r="SMT186" s="221"/>
      <c r="SMU186" s="221"/>
      <c r="SMV186" s="221"/>
      <c r="SMW186" s="221"/>
      <c r="SMX186" s="221"/>
      <c r="SMY186" s="221"/>
      <c r="SMZ186" s="221"/>
      <c r="SNA186" s="221"/>
      <c r="SNB186" s="221"/>
      <c r="SNC186" s="221"/>
      <c r="SND186" s="221"/>
      <c r="SNE186" s="221"/>
      <c r="SNF186" s="221"/>
      <c r="SNG186" s="221"/>
      <c r="SNH186" s="221"/>
      <c r="SNI186" s="221"/>
      <c r="SNJ186" s="221"/>
      <c r="SNK186" s="221"/>
      <c r="SNL186" s="221"/>
      <c r="SNM186" s="221"/>
      <c r="SNN186" s="221"/>
      <c r="SNO186" s="221"/>
      <c r="SNP186" s="221"/>
      <c r="SNQ186" s="221"/>
      <c r="SNR186" s="221"/>
      <c r="SNS186" s="221"/>
      <c r="SNT186" s="221"/>
      <c r="SNU186" s="221"/>
      <c r="SNV186" s="221"/>
      <c r="SNW186" s="221"/>
      <c r="SNX186" s="221"/>
      <c r="SNY186" s="221"/>
      <c r="SNZ186" s="221"/>
      <c r="SOA186" s="221"/>
      <c r="SOB186" s="221"/>
      <c r="SOC186" s="221"/>
      <c r="SOD186" s="221"/>
      <c r="SOE186" s="221"/>
      <c r="SOF186" s="221"/>
      <c r="SOG186" s="221"/>
      <c r="SOH186" s="221"/>
      <c r="SOI186" s="221"/>
      <c r="SOJ186" s="221"/>
      <c r="SOK186" s="221"/>
      <c r="SOL186" s="221"/>
      <c r="SOM186" s="221"/>
      <c r="SON186" s="221"/>
      <c r="SOO186" s="221"/>
      <c r="SOP186" s="221"/>
      <c r="SOQ186" s="221"/>
      <c r="SOR186" s="221"/>
      <c r="SOS186" s="221"/>
      <c r="SOT186" s="221"/>
      <c r="SOU186" s="221"/>
      <c r="SOV186" s="221"/>
      <c r="SOW186" s="221"/>
      <c r="SOX186" s="221"/>
      <c r="SOY186" s="221"/>
      <c r="SOZ186" s="221"/>
      <c r="SPA186" s="221"/>
      <c r="SPB186" s="221"/>
      <c r="SPC186" s="221"/>
      <c r="SPD186" s="221"/>
      <c r="SPE186" s="221"/>
      <c r="SPF186" s="221"/>
      <c r="SPG186" s="221"/>
      <c r="SPH186" s="221"/>
      <c r="SPI186" s="221"/>
      <c r="SPJ186" s="221"/>
      <c r="SPK186" s="221"/>
      <c r="SPL186" s="221"/>
      <c r="SPM186" s="221"/>
      <c r="SPN186" s="221"/>
      <c r="SPO186" s="221"/>
      <c r="SPP186" s="221"/>
      <c r="SPQ186" s="221"/>
      <c r="SPR186" s="221"/>
      <c r="SPS186" s="221"/>
      <c r="SPT186" s="221"/>
      <c r="SPU186" s="221"/>
      <c r="SPV186" s="221"/>
      <c r="SPW186" s="221"/>
      <c r="SPX186" s="221"/>
      <c r="SPY186" s="221"/>
      <c r="SPZ186" s="221"/>
      <c r="SQA186" s="221"/>
      <c r="SQB186" s="221"/>
      <c r="SQC186" s="221"/>
      <c r="SQD186" s="221"/>
      <c r="SQE186" s="221"/>
      <c r="SQF186" s="221"/>
      <c r="SQG186" s="221"/>
      <c r="SQH186" s="221"/>
      <c r="SQI186" s="221"/>
      <c r="SQJ186" s="221"/>
      <c r="SQK186" s="221"/>
      <c r="SQL186" s="221"/>
      <c r="SQM186" s="221"/>
      <c r="SQN186" s="221"/>
      <c r="SQO186" s="221"/>
      <c r="SQP186" s="221"/>
      <c r="SQQ186" s="221"/>
      <c r="SQR186" s="221"/>
      <c r="SQS186" s="221"/>
      <c r="SQT186" s="221"/>
      <c r="SQU186" s="221"/>
      <c r="SQV186" s="221"/>
      <c r="SQW186" s="221"/>
      <c r="SQX186" s="221"/>
      <c r="SQY186" s="221"/>
      <c r="SQZ186" s="221"/>
      <c r="SRA186" s="221"/>
      <c r="SRB186" s="221"/>
      <c r="SRC186" s="221"/>
      <c r="SRD186" s="221"/>
      <c r="SRE186" s="221"/>
      <c r="SRF186" s="221"/>
      <c r="SRG186" s="221"/>
      <c r="SRH186" s="221"/>
      <c r="SRI186" s="221"/>
      <c r="SRJ186" s="221"/>
      <c r="SRK186" s="221"/>
      <c r="SRL186" s="221"/>
      <c r="SRM186" s="221"/>
      <c r="SRN186" s="221"/>
      <c r="SRO186" s="221"/>
      <c r="SRP186" s="221"/>
      <c r="SRQ186" s="221"/>
      <c r="SRR186" s="221"/>
      <c r="SRS186" s="221"/>
      <c r="SRT186" s="221"/>
      <c r="SRU186" s="221"/>
      <c r="SRV186" s="221"/>
      <c r="SRW186" s="221"/>
      <c r="SRX186" s="221"/>
      <c r="SRY186" s="221"/>
      <c r="SRZ186" s="221"/>
      <c r="SSA186" s="221"/>
      <c r="SSB186" s="221"/>
      <c r="SSC186" s="221"/>
      <c r="SSD186" s="221"/>
      <c r="SSE186" s="221"/>
      <c r="SSF186" s="221"/>
      <c r="SSG186" s="221"/>
      <c r="SSH186" s="221"/>
      <c r="SSI186" s="221"/>
      <c r="SSJ186" s="221"/>
      <c r="SSK186" s="221"/>
      <c r="SSL186" s="221"/>
      <c r="SSM186" s="221"/>
      <c r="SSN186" s="221"/>
      <c r="SSO186" s="221"/>
      <c r="SSP186" s="221"/>
      <c r="SSQ186" s="221"/>
      <c r="SSR186" s="221"/>
      <c r="SSS186" s="221"/>
      <c r="SST186" s="221"/>
      <c r="SSU186" s="221"/>
      <c r="SSV186" s="221"/>
      <c r="SSW186" s="221"/>
      <c r="SSX186" s="221"/>
      <c r="SSY186" s="221"/>
      <c r="SSZ186" s="221"/>
      <c r="STA186" s="221"/>
      <c r="STB186" s="221"/>
      <c r="STC186" s="221"/>
      <c r="STD186" s="221"/>
      <c r="STE186" s="221"/>
      <c r="STF186" s="221"/>
      <c r="STG186" s="221"/>
      <c r="STH186" s="221"/>
      <c r="STI186" s="221"/>
      <c r="STJ186" s="221"/>
      <c r="STK186" s="221"/>
      <c r="STL186" s="221"/>
      <c r="STM186" s="221"/>
      <c r="STN186" s="221"/>
      <c r="STO186" s="221"/>
      <c r="STP186" s="221"/>
      <c r="STQ186" s="221"/>
      <c r="STR186" s="221"/>
      <c r="STS186" s="221"/>
      <c r="STT186" s="221"/>
      <c r="STU186" s="221"/>
      <c r="STV186" s="221"/>
      <c r="STW186" s="221"/>
      <c r="STX186" s="221"/>
      <c r="STY186" s="221"/>
      <c r="STZ186" s="221"/>
      <c r="SUA186" s="221"/>
      <c r="SUB186" s="221"/>
      <c r="SUC186" s="221"/>
      <c r="SUD186" s="221"/>
      <c r="SUE186" s="221"/>
      <c r="SUF186" s="221"/>
      <c r="SUG186" s="221"/>
      <c r="SUH186" s="221"/>
      <c r="SUI186" s="221"/>
      <c r="SUJ186" s="221"/>
      <c r="SUK186" s="221"/>
      <c r="SUL186" s="221"/>
      <c r="SUM186" s="221"/>
      <c r="SUN186" s="221"/>
      <c r="SUO186" s="221"/>
      <c r="SUP186" s="221"/>
      <c r="SUQ186" s="221"/>
      <c r="SUR186" s="221"/>
      <c r="SUS186" s="221"/>
      <c r="SUT186" s="221"/>
      <c r="SUU186" s="221"/>
      <c r="SUV186" s="221"/>
      <c r="SUW186" s="221"/>
      <c r="SUX186" s="221"/>
      <c r="SUY186" s="221"/>
      <c r="SUZ186" s="221"/>
      <c r="SVA186" s="221"/>
      <c r="SVB186" s="221"/>
      <c r="SVC186" s="221"/>
      <c r="SVD186" s="221"/>
      <c r="SVE186" s="221"/>
      <c r="SVF186" s="221"/>
      <c r="SVG186" s="221"/>
      <c r="SVH186" s="221"/>
      <c r="SVI186" s="221"/>
      <c r="SVJ186" s="221"/>
      <c r="SVK186" s="221"/>
      <c r="SVL186" s="221"/>
      <c r="SVM186" s="221"/>
      <c r="SVN186" s="221"/>
      <c r="SVO186" s="221"/>
      <c r="SVP186" s="221"/>
      <c r="SVQ186" s="221"/>
      <c r="SVR186" s="221"/>
      <c r="SVS186" s="221"/>
      <c r="SVT186" s="221"/>
      <c r="SVU186" s="221"/>
      <c r="SVV186" s="221"/>
      <c r="SVW186" s="221"/>
      <c r="SVX186" s="221"/>
      <c r="SVY186" s="221"/>
      <c r="SVZ186" s="221"/>
      <c r="SWA186" s="221"/>
      <c r="SWB186" s="221"/>
      <c r="SWC186" s="221"/>
      <c r="SWD186" s="221"/>
      <c r="SWE186" s="221"/>
      <c r="SWF186" s="221"/>
      <c r="SWG186" s="221"/>
      <c r="SWH186" s="221"/>
      <c r="SWI186" s="221"/>
      <c r="SWJ186" s="221"/>
      <c r="SWK186" s="221"/>
      <c r="SWL186" s="221"/>
      <c r="SWM186" s="221"/>
      <c r="SWN186" s="221"/>
      <c r="SWO186" s="221"/>
      <c r="SWP186" s="221"/>
      <c r="SWQ186" s="221"/>
      <c r="SWR186" s="221"/>
      <c r="SWS186" s="221"/>
      <c r="SWT186" s="221"/>
      <c r="SWU186" s="221"/>
      <c r="SWV186" s="221"/>
      <c r="SWW186" s="221"/>
      <c r="SWX186" s="221"/>
      <c r="SWY186" s="221"/>
      <c r="SWZ186" s="221"/>
      <c r="SXA186" s="221"/>
      <c r="SXB186" s="221"/>
      <c r="SXC186" s="221"/>
      <c r="SXD186" s="221"/>
      <c r="SXE186" s="221"/>
      <c r="SXF186" s="221"/>
      <c r="SXG186" s="221"/>
      <c r="SXH186" s="221"/>
      <c r="SXI186" s="221"/>
      <c r="SXJ186" s="221"/>
      <c r="SXK186" s="221"/>
      <c r="SXL186" s="221"/>
      <c r="SXM186" s="221"/>
      <c r="SXN186" s="221"/>
      <c r="SXO186" s="221"/>
      <c r="SXP186" s="221"/>
      <c r="SXQ186" s="221"/>
      <c r="SXR186" s="221"/>
      <c r="SXS186" s="221"/>
      <c r="SXT186" s="221"/>
      <c r="SXU186" s="221"/>
      <c r="SXV186" s="221"/>
      <c r="SXW186" s="221"/>
      <c r="SXX186" s="221"/>
      <c r="SXY186" s="221"/>
      <c r="SXZ186" s="221"/>
      <c r="SYA186" s="221"/>
      <c r="SYB186" s="221"/>
      <c r="SYC186" s="221"/>
      <c r="SYD186" s="221"/>
      <c r="SYE186" s="221"/>
      <c r="SYF186" s="221"/>
      <c r="SYG186" s="221"/>
      <c r="SYH186" s="221"/>
      <c r="SYI186" s="221"/>
      <c r="SYJ186" s="221"/>
      <c r="SYK186" s="221"/>
      <c r="SYL186" s="221"/>
      <c r="SYM186" s="221"/>
      <c r="SYN186" s="221"/>
      <c r="SYO186" s="221"/>
      <c r="SYP186" s="221"/>
      <c r="SYQ186" s="221"/>
      <c r="SYR186" s="221"/>
      <c r="SYS186" s="221"/>
      <c r="SYT186" s="221"/>
      <c r="SYU186" s="221"/>
      <c r="SYV186" s="221"/>
      <c r="SYW186" s="221"/>
      <c r="SYX186" s="221"/>
      <c r="SYY186" s="221"/>
      <c r="SYZ186" s="221"/>
      <c r="SZA186" s="221"/>
      <c r="SZB186" s="221"/>
      <c r="SZC186" s="221"/>
      <c r="SZD186" s="221"/>
      <c r="SZE186" s="221"/>
      <c r="SZF186" s="221"/>
      <c r="SZG186" s="221"/>
      <c r="SZH186" s="221"/>
      <c r="SZI186" s="221"/>
      <c r="SZJ186" s="221"/>
      <c r="SZK186" s="221"/>
      <c r="SZL186" s="221"/>
      <c r="SZM186" s="221"/>
      <c r="SZN186" s="221"/>
      <c r="SZO186" s="221"/>
      <c r="SZP186" s="221"/>
      <c r="SZQ186" s="221"/>
      <c r="SZR186" s="221"/>
      <c r="SZS186" s="221"/>
      <c r="SZT186" s="221"/>
      <c r="SZU186" s="221"/>
      <c r="SZV186" s="221"/>
      <c r="SZW186" s="221"/>
      <c r="SZX186" s="221"/>
      <c r="SZY186" s="221"/>
      <c r="SZZ186" s="221"/>
      <c r="TAA186" s="221"/>
      <c r="TAB186" s="221"/>
      <c r="TAC186" s="221"/>
      <c r="TAD186" s="221"/>
      <c r="TAE186" s="221"/>
      <c r="TAF186" s="221"/>
      <c r="TAG186" s="221"/>
      <c r="TAH186" s="221"/>
      <c r="TAI186" s="221"/>
      <c r="TAJ186" s="221"/>
      <c r="TAK186" s="221"/>
      <c r="TAL186" s="221"/>
      <c r="TAM186" s="221"/>
      <c r="TAN186" s="221"/>
      <c r="TAO186" s="221"/>
      <c r="TAP186" s="221"/>
      <c r="TAQ186" s="221"/>
      <c r="TAR186" s="221"/>
      <c r="TAS186" s="221"/>
      <c r="TAT186" s="221"/>
      <c r="TAU186" s="221"/>
      <c r="TAV186" s="221"/>
      <c r="TAW186" s="221"/>
      <c r="TAX186" s="221"/>
      <c r="TAY186" s="221"/>
      <c r="TAZ186" s="221"/>
      <c r="TBA186" s="221"/>
      <c r="TBB186" s="221"/>
      <c r="TBC186" s="221"/>
      <c r="TBD186" s="221"/>
      <c r="TBE186" s="221"/>
      <c r="TBF186" s="221"/>
      <c r="TBG186" s="221"/>
      <c r="TBH186" s="221"/>
      <c r="TBI186" s="221"/>
      <c r="TBJ186" s="221"/>
      <c r="TBK186" s="221"/>
      <c r="TBL186" s="221"/>
      <c r="TBM186" s="221"/>
      <c r="TBN186" s="221"/>
      <c r="TBO186" s="221"/>
      <c r="TBP186" s="221"/>
      <c r="TBQ186" s="221"/>
      <c r="TBR186" s="221"/>
      <c r="TBS186" s="221"/>
      <c r="TBT186" s="221"/>
      <c r="TBU186" s="221"/>
      <c r="TBV186" s="221"/>
      <c r="TBW186" s="221"/>
      <c r="TBX186" s="221"/>
      <c r="TBY186" s="221"/>
      <c r="TBZ186" s="221"/>
      <c r="TCA186" s="221"/>
      <c r="TCB186" s="221"/>
      <c r="TCC186" s="221"/>
      <c r="TCD186" s="221"/>
      <c r="TCE186" s="221"/>
      <c r="TCF186" s="221"/>
      <c r="TCG186" s="221"/>
      <c r="TCH186" s="221"/>
      <c r="TCI186" s="221"/>
      <c r="TCJ186" s="221"/>
      <c r="TCK186" s="221"/>
      <c r="TCL186" s="221"/>
      <c r="TCM186" s="221"/>
      <c r="TCN186" s="221"/>
      <c r="TCO186" s="221"/>
      <c r="TCP186" s="221"/>
      <c r="TCQ186" s="221"/>
      <c r="TCR186" s="221"/>
      <c r="TCS186" s="221"/>
      <c r="TCT186" s="221"/>
      <c r="TCU186" s="221"/>
      <c r="TCV186" s="221"/>
      <c r="TCW186" s="221"/>
      <c r="TCX186" s="221"/>
      <c r="TCY186" s="221"/>
      <c r="TCZ186" s="221"/>
      <c r="TDA186" s="221"/>
      <c r="TDB186" s="221"/>
      <c r="TDC186" s="221"/>
      <c r="TDD186" s="221"/>
      <c r="TDE186" s="221"/>
      <c r="TDF186" s="221"/>
      <c r="TDG186" s="221"/>
      <c r="TDH186" s="221"/>
      <c r="TDI186" s="221"/>
      <c r="TDJ186" s="221"/>
      <c r="TDK186" s="221"/>
      <c r="TDL186" s="221"/>
      <c r="TDM186" s="221"/>
      <c r="TDN186" s="221"/>
      <c r="TDO186" s="221"/>
      <c r="TDP186" s="221"/>
      <c r="TDQ186" s="221"/>
      <c r="TDR186" s="221"/>
      <c r="TDS186" s="221"/>
      <c r="TDT186" s="221"/>
      <c r="TDU186" s="221"/>
      <c r="TDV186" s="221"/>
      <c r="TDW186" s="221"/>
      <c r="TDX186" s="221"/>
      <c r="TDY186" s="221"/>
      <c r="TDZ186" s="221"/>
      <c r="TEA186" s="221"/>
      <c r="TEB186" s="221"/>
      <c r="TEC186" s="221"/>
      <c r="TED186" s="221"/>
      <c r="TEE186" s="221"/>
      <c r="TEF186" s="221"/>
      <c r="TEG186" s="221"/>
      <c r="TEH186" s="221"/>
      <c r="TEI186" s="221"/>
      <c r="TEJ186" s="221"/>
      <c r="TEK186" s="221"/>
      <c r="TEL186" s="221"/>
      <c r="TEM186" s="221"/>
      <c r="TEN186" s="221"/>
      <c r="TEO186" s="221"/>
      <c r="TEP186" s="221"/>
      <c r="TEQ186" s="221"/>
      <c r="TER186" s="221"/>
      <c r="TES186" s="221"/>
      <c r="TET186" s="221"/>
      <c r="TEU186" s="221"/>
      <c r="TEV186" s="221"/>
      <c r="TEW186" s="221"/>
      <c r="TEX186" s="221"/>
      <c r="TEY186" s="221"/>
      <c r="TEZ186" s="221"/>
      <c r="TFA186" s="221"/>
      <c r="TFB186" s="221"/>
      <c r="TFC186" s="221"/>
      <c r="TFD186" s="221"/>
      <c r="TFE186" s="221"/>
      <c r="TFF186" s="221"/>
      <c r="TFG186" s="221"/>
      <c r="TFH186" s="221"/>
      <c r="TFI186" s="221"/>
      <c r="TFJ186" s="221"/>
      <c r="TFK186" s="221"/>
      <c r="TFL186" s="221"/>
      <c r="TFM186" s="221"/>
      <c r="TFN186" s="221"/>
      <c r="TFO186" s="221"/>
      <c r="TFP186" s="221"/>
      <c r="TFQ186" s="221"/>
      <c r="TFR186" s="221"/>
      <c r="TFS186" s="221"/>
      <c r="TFT186" s="221"/>
      <c r="TFU186" s="221"/>
      <c r="TFV186" s="221"/>
      <c r="TFW186" s="221"/>
      <c r="TFX186" s="221"/>
      <c r="TFY186" s="221"/>
      <c r="TFZ186" s="221"/>
      <c r="TGA186" s="221"/>
      <c r="TGB186" s="221"/>
      <c r="TGC186" s="221"/>
      <c r="TGD186" s="221"/>
      <c r="TGE186" s="221"/>
      <c r="TGF186" s="221"/>
      <c r="TGG186" s="221"/>
      <c r="TGH186" s="221"/>
      <c r="TGI186" s="221"/>
      <c r="TGJ186" s="221"/>
      <c r="TGK186" s="221"/>
      <c r="TGL186" s="221"/>
      <c r="TGM186" s="221"/>
      <c r="TGN186" s="221"/>
      <c r="TGO186" s="221"/>
      <c r="TGP186" s="221"/>
      <c r="TGQ186" s="221"/>
      <c r="TGR186" s="221"/>
      <c r="TGS186" s="221"/>
      <c r="TGT186" s="221"/>
      <c r="TGU186" s="221"/>
      <c r="TGV186" s="221"/>
      <c r="TGW186" s="221"/>
      <c r="TGX186" s="221"/>
      <c r="TGY186" s="221"/>
      <c r="TGZ186" s="221"/>
      <c r="THA186" s="221"/>
      <c r="THB186" s="221"/>
      <c r="THC186" s="221"/>
      <c r="THD186" s="221"/>
      <c r="THE186" s="221"/>
      <c r="THF186" s="221"/>
      <c r="THG186" s="221"/>
      <c r="THH186" s="221"/>
      <c r="THI186" s="221"/>
      <c r="THJ186" s="221"/>
      <c r="THK186" s="221"/>
      <c r="THL186" s="221"/>
      <c r="THM186" s="221"/>
      <c r="THN186" s="221"/>
      <c r="THO186" s="221"/>
      <c r="THP186" s="221"/>
      <c r="THQ186" s="221"/>
      <c r="THR186" s="221"/>
      <c r="THS186" s="221"/>
      <c r="THT186" s="221"/>
      <c r="THU186" s="221"/>
      <c r="THV186" s="221"/>
      <c r="THW186" s="221"/>
      <c r="THX186" s="221"/>
      <c r="THY186" s="221"/>
      <c r="THZ186" s="221"/>
      <c r="TIA186" s="221"/>
      <c r="TIB186" s="221"/>
      <c r="TIC186" s="221"/>
      <c r="TID186" s="221"/>
      <c r="TIE186" s="221"/>
      <c r="TIF186" s="221"/>
      <c r="TIG186" s="221"/>
      <c r="TIH186" s="221"/>
      <c r="TII186" s="221"/>
      <c r="TIJ186" s="221"/>
      <c r="TIK186" s="221"/>
      <c r="TIL186" s="221"/>
      <c r="TIM186" s="221"/>
      <c r="TIN186" s="221"/>
      <c r="TIO186" s="221"/>
      <c r="TIP186" s="221"/>
      <c r="TIQ186" s="221"/>
      <c r="TIR186" s="221"/>
      <c r="TIS186" s="221"/>
      <c r="TIT186" s="221"/>
      <c r="TIU186" s="221"/>
      <c r="TIV186" s="221"/>
      <c r="TIW186" s="221"/>
      <c r="TIX186" s="221"/>
      <c r="TIY186" s="221"/>
      <c r="TIZ186" s="221"/>
      <c r="TJA186" s="221"/>
      <c r="TJB186" s="221"/>
      <c r="TJC186" s="221"/>
      <c r="TJD186" s="221"/>
      <c r="TJE186" s="221"/>
      <c r="TJF186" s="221"/>
      <c r="TJG186" s="221"/>
      <c r="TJH186" s="221"/>
      <c r="TJI186" s="221"/>
      <c r="TJJ186" s="221"/>
      <c r="TJK186" s="221"/>
      <c r="TJL186" s="221"/>
      <c r="TJM186" s="221"/>
      <c r="TJN186" s="221"/>
      <c r="TJO186" s="221"/>
      <c r="TJP186" s="221"/>
      <c r="TJQ186" s="221"/>
      <c r="TJR186" s="221"/>
      <c r="TJS186" s="221"/>
      <c r="TJT186" s="221"/>
      <c r="TJU186" s="221"/>
      <c r="TJV186" s="221"/>
      <c r="TJW186" s="221"/>
      <c r="TJX186" s="221"/>
      <c r="TJY186" s="221"/>
      <c r="TJZ186" s="221"/>
      <c r="TKA186" s="221"/>
      <c r="TKB186" s="221"/>
      <c r="TKC186" s="221"/>
      <c r="TKD186" s="221"/>
      <c r="TKE186" s="221"/>
      <c r="TKF186" s="221"/>
      <c r="TKG186" s="221"/>
      <c r="TKH186" s="221"/>
      <c r="TKI186" s="221"/>
      <c r="TKJ186" s="221"/>
      <c r="TKK186" s="221"/>
      <c r="TKL186" s="221"/>
      <c r="TKM186" s="221"/>
      <c r="TKN186" s="221"/>
      <c r="TKO186" s="221"/>
      <c r="TKP186" s="221"/>
      <c r="TKQ186" s="221"/>
      <c r="TKR186" s="221"/>
      <c r="TKS186" s="221"/>
      <c r="TKT186" s="221"/>
      <c r="TKU186" s="221"/>
      <c r="TKV186" s="221"/>
      <c r="TKW186" s="221"/>
      <c r="TKX186" s="221"/>
      <c r="TKY186" s="221"/>
      <c r="TKZ186" s="221"/>
      <c r="TLA186" s="221"/>
      <c r="TLB186" s="221"/>
      <c r="TLC186" s="221"/>
      <c r="TLD186" s="221"/>
      <c r="TLE186" s="221"/>
      <c r="TLF186" s="221"/>
      <c r="TLG186" s="221"/>
      <c r="TLH186" s="221"/>
      <c r="TLI186" s="221"/>
      <c r="TLJ186" s="221"/>
      <c r="TLK186" s="221"/>
      <c r="TLL186" s="221"/>
      <c r="TLM186" s="221"/>
      <c r="TLN186" s="221"/>
      <c r="TLO186" s="221"/>
      <c r="TLP186" s="221"/>
      <c r="TLQ186" s="221"/>
      <c r="TLR186" s="221"/>
      <c r="TLS186" s="221"/>
      <c r="TLT186" s="221"/>
      <c r="TLU186" s="221"/>
      <c r="TLV186" s="221"/>
      <c r="TLW186" s="221"/>
      <c r="TLX186" s="221"/>
      <c r="TLY186" s="221"/>
      <c r="TLZ186" s="221"/>
      <c r="TMA186" s="221"/>
      <c r="TMB186" s="221"/>
      <c r="TMC186" s="221"/>
      <c r="TMD186" s="221"/>
      <c r="TME186" s="221"/>
      <c r="TMF186" s="221"/>
      <c r="TMG186" s="221"/>
      <c r="TMH186" s="221"/>
      <c r="TMI186" s="221"/>
      <c r="TMJ186" s="221"/>
      <c r="TMK186" s="221"/>
      <c r="TML186" s="221"/>
      <c r="TMM186" s="221"/>
      <c r="TMN186" s="221"/>
      <c r="TMO186" s="221"/>
      <c r="TMP186" s="221"/>
      <c r="TMQ186" s="221"/>
      <c r="TMR186" s="221"/>
      <c r="TMS186" s="221"/>
      <c r="TMT186" s="221"/>
      <c r="TMU186" s="221"/>
      <c r="TMV186" s="221"/>
      <c r="TMW186" s="221"/>
      <c r="TMX186" s="221"/>
      <c r="TMY186" s="221"/>
      <c r="TMZ186" s="221"/>
      <c r="TNA186" s="221"/>
      <c r="TNB186" s="221"/>
      <c r="TNC186" s="221"/>
      <c r="TND186" s="221"/>
      <c r="TNE186" s="221"/>
      <c r="TNF186" s="221"/>
      <c r="TNG186" s="221"/>
      <c r="TNH186" s="221"/>
      <c r="TNI186" s="221"/>
      <c r="TNJ186" s="221"/>
      <c r="TNK186" s="221"/>
      <c r="TNL186" s="221"/>
      <c r="TNM186" s="221"/>
      <c r="TNN186" s="221"/>
      <c r="TNO186" s="221"/>
      <c r="TNP186" s="221"/>
      <c r="TNQ186" s="221"/>
      <c r="TNR186" s="221"/>
      <c r="TNS186" s="221"/>
      <c r="TNT186" s="221"/>
      <c r="TNU186" s="221"/>
      <c r="TNV186" s="221"/>
      <c r="TNW186" s="221"/>
      <c r="TNX186" s="221"/>
      <c r="TNY186" s="221"/>
      <c r="TNZ186" s="221"/>
      <c r="TOA186" s="221"/>
      <c r="TOB186" s="221"/>
      <c r="TOC186" s="221"/>
      <c r="TOD186" s="221"/>
      <c r="TOE186" s="221"/>
      <c r="TOF186" s="221"/>
      <c r="TOG186" s="221"/>
      <c r="TOH186" s="221"/>
      <c r="TOI186" s="221"/>
      <c r="TOJ186" s="221"/>
      <c r="TOK186" s="221"/>
      <c r="TOL186" s="221"/>
      <c r="TOM186" s="221"/>
      <c r="TON186" s="221"/>
      <c r="TOO186" s="221"/>
      <c r="TOP186" s="221"/>
      <c r="TOQ186" s="221"/>
      <c r="TOR186" s="221"/>
      <c r="TOS186" s="221"/>
      <c r="TOT186" s="221"/>
      <c r="TOU186" s="221"/>
      <c r="TOV186" s="221"/>
      <c r="TOW186" s="221"/>
      <c r="TOX186" s="221"/>
      <c r="TOY186" s="221"/>
      <c r="TOZ186" s="221"/>
      <c r="TPA186" s="221"/>
      <c r="TPB186" s="221"/>
      <c r="TPC186" s="221"/>
      <c r="TPD186" s="221"/>
      <c r="TPE186" s="221"/>
      <c r="TPF186" s="221"/>
      <c r="TPG186" s="221"/>
      <c r="TPH186" s="221"/>
      <c r="TPI186" s="221"/>
      <c r="TPJ186" s="221"/>
      <c r="TPK186" s="221"/>
      <c r="TPL186" s="221"/>
      <c r="TPM186" s="221"/>
      <c r="TPN186" s="221"/>
      <c r="TPO186" s="221"/>
      <c r="TPP186" s="221"/>
      <c r="TPQ186" s="221"/>
      <c r="TPR186" s="221"/>
      <c r="TPS186" s="221"/>
      <c r="TPT186" s="221"/>
      <c r="TPU186" s="221"/>
      <c r="TPV186" s="221"/>
      <c r="TPW186" s="221"/>
      <c r="TPX186" s="221"/>
      <c r="TPY186" s="221"/>
      <c r="TPZ186" s="221"/>
      <c r="TQA186" s="221"/>
      <c r="TQB186" s="221"/>
      <c r="TQC186" s="221"/>
      <c r="TQD186" s="221"/>
      <c r="TQE186" s="221"/>
      <c r="TQF186" s="221"/>
      <c r="TQG186" s="221"/>
      <c r="TQH186" s="221"/>
      <c r="TQI186" s="221"/>
      <c r="TQJ186" s="221"/>
      <c r="TQK186" s="221"/>
      <c r="TQL186" s="221"/>
      <c r="TQM186" s="221"/>
      <c r="TQN186" s="221"/>
      <c r="TQO186" s="221"/>
      <c r="TQP186" s="221"/>
      <c r="TQQ186" s="221"/>
      <c r="TQR186" s="221"/>
      <c r="TQS186" s="221"/>
      <c r="TQT186" s="221"/>
      <c r="TQU186" s="221"/>
      <c r="TQV186" s="221"/>
      <c r="TQW186" s="221"/>
      <c r="TQX186" s="221"/>
      <c r="TQY186" s="221"/>
      <c r="TQZ186" s="221"/>
      <c r="TRA186" s="221"/>
      <c r="TRB186" s="221"/>
      <c r="TRC186" s="221"/>
      <c r="TRD186" s="221"/>
      <c r="TRE186" s="221"/>
      <c r="TRF186" s="221"/>
      <c r="TRG186" s="221"/>
      <c r="TRH186" s="221"/>
      <c r="TRI186" s="221"/>
      <c r="TRJ186" s="221"/>
      <c r="TRK186" s="221"/>
      <c r="TRL186" s="221"/>
      <c r="TRM186" s="221"/>
      <c r="TRN186" s="221"/>
      <c r="TRO186" s="221"/>
      <c r="TRP186" s="221"/>
      <c r="TRQ186" s="221"/>
      <c r="TRR186" s="221"/>
      <c r="TRS186" s="221"/>
      <c r="TRT186" s="221"/>
      <c r="TRU186" s="221"/>
      <c r="TRV186" s="221"/>
      <c r="TRW186" s="221"/>
      <c r="TRX186" s="221"/>
      <c r="TRY186" s="221"/>
      <c r="TRZ186" s="221"/>
      <c r="TSA186" s="221"/>
      <c r="TSB186" s="221"/>
      <c r="TSC186" s="221"/>
      <c r="TSD186" s="221"/>
      <c r="TSE186" s="221"/>
      <c r="TSF186" s="221"/>
      <c r="TSG186" s="221"/>
      <c r="TSH186" s="221"/>
      <c r="TSI186" s="221"/>
      <c r="TSJ186" s="221"/>
      <c r="TSK186" s="221"/>
      <c r="TSL186" s="221"/>
      <c r="TSM186" s="221"/>
      <c r="TSN186" s="221"/>
      <c r="TSO186" s="221"/>
      <c r="TSP186" s="221"/>
      <c r="TSQ186" s="221"/>
      <c r="TSR186" s="221"/>
      <c r="TSS186" s="221"/>
      <c r="TST186" s="221"/>
      <c r="TSU186" s="221"/>
      <c r="TSV186" s="221"/>
      <c r="TSW186" s="221"/>
      <c r="TSX186" s="221"/>
      <c r="TSY186" s="221"/>
      <c r="TSZ186" s="221"/>
      <c r="TTA186" s="221"/>
      <c r="TTB186" s="221"/>
      <c r="TTC186" s="221"/>
      <c r="TTD186" s="221"/>
      <c r="TTE186" s="221"/>
      <c r="TTF186" s="221"/>
      <c r="TTG186" s="221"/>
      <c r="TTH186" s="221"/>
      <c r="TTI186" s="221"/>
      <c r="TTJ186" s="221"/>
      <c r="TTK186" s="221"/>
      <c r="TTL186" s="221"/>
      <c r="TTM186" s="221"/>
      <c r="TTN186" s="221"/>
      <c r="TTO186" s="221"/>
      <c r="TTP186" s="221"/>
      <c r="TTQ186" s="221"/>
      <c r="TTR186" s="221"/>
      <c r="TTS186" s="221"/>
      <c r="TTT186" s="221"/>
      <c r="TTU186" s="221"/>
      <c r="TTV186" s="221"/>
      <c r="TTW186" s="221"/>
      <c r="TTX186" s="221"/>
      <c r="TTY186" s="221"/>
      <c r="TTZ186" s="221"/>
      <c r="TUA186" s="221"/>
      <c r="TUB186" s="221"/>
      <c r="TUC186" s="221"/>
      <c r="TUD186" s="221"/>
      <c r="TUE186" s="221"/>
      <c r="TUF186" s="221"/>
      <c r="TUG186" s="221"/>
      <c r="TUH186" s="221"/>
      <c r="TUI186" s="221"/>
      <c r="TUJ186" s="221"/>
      <c r="TUK186" s="221"/>
      <c r="TUL186" s="221"/>
      <c r="TUM186" s="221"/>
      <c r="TUN186" s="221"/>
      <c r="TUO186" s="221"/>
      <c r="TUP186" s="221"/>
      <c r="TUQ186" s="221"/>
      <c r="TUR186" s="221"/>
      <c r="TUS186" s="221"/>
      <c r="TUT186" s="221"/>
      <c r="TUU186" s="221"/>
      <c r="TUV186" s="221"/>
      <c r="TUW186" s="221"/>
      <c r="TUX186" s="221"/>
      <c r="TUY186" s="221"/>
      <c r="TUZ186" s="221"/>
      <c r="TVA186" s="221"/>
      <c r="TVB186" s="221"/>
      <c r="TVC186" s="221"/>
      <c r="TVD186" s="221"/>
      <c r="TVE186" s="221"/>
      <c r="TVF186" s="221"/>
      <c r="TVG186" s="221"/>
      <c r="TVH186" s="221"/>
      <c r="TVI186" s="221"/>
      <c r="TVJ186" s="221"/>
      <c r="TVK186" s="221"/>
      <c r="TVL186" s="221"/>
      <c r="TVM186" s="221"/>
      <c r="TVN186" s="221"/>
      <c r="TVO186" s="221"/>
      <c r="TVP186" s="221"/>
      <c r="TVQ186" s="221"/>
      <c r="TVR186" s="221"/>
      <c r="TVS186" s="221"/>
      <c r="TVT186" s="221"/>
      <c r="TVU186" s="221"/>
      <c r="TVV186" s="221"/>
      <c r="TVW186" s="221"/>
      <c r="TVX186" s="221"/>
      <c r="TVY186" s="221"/>
      <c r="TVZ186" s="221"/>
      <c r="TWA186" s="221"/>
      <c r="TWB186" s="221"/>
      <c r="TWC186" s="221"/>
      <c r="TWD186" s="221"/>
      <c r="TWE186" s="221"/>
      <c r="TWF186" s="221"/>
      <c r="TWG186" s="221"/>
      <c r="TWH186" s="221"/>
      <c r="TWI186" s="221"/>
      <c r="TWJ186" s="221"/>
      <c r="TWK186" s="221"/>
      <c r="TWL186" s="221"/>
      <c r="TWM186" s="221"/>
      <c r="TWN186" s="221"/>
      <c r="TWO186" s="221"/>
      <c r="TWP186" s="221"/>
      <c r="TWQ186" s="221"/>
      <c r="TWR186" s="221"/>
      <c r="TWS186" s="221"/>
      <c r="TWT186" s="221"/>
      <c r="TWU186" s="221"/>
      <c r="TWV186" s="221"/>
      <c r="TWW186" s="221"/>
      <c r="TWX186" s="221"/>
      <c r="TWY186" s="221"/>
      <c r="TWZ186" s="221"/>
      <c r="TXA186" s="221"/>
      <c r="TXB186" s="221"/>
      <c r="TXC186" s="221"/>
      <c r="TXD186" s="221"/>
      <c r="TXE186" s="221"/>
      <c r="TXF186" s="221"/>
      <c r="TXG186" s="221"/>
      <c r="TXH186" s="221"/>
      <c r="TXI186" s="221"/>
      <c r="TXJ186" s="221"/>
      <c r="TXK186" s="221"/>
      <c r="TXL186" s="221"/>
      <c r="TXM186" s="221"/>
      <c r="TXN186" s="221"/>
      <c r="TXO186" s="221"/>
      <c r="TXP186" s="221"/>
      <c r="TXQ186" s="221"/>
      <c r="TXR186" s="221"/>
      <c r="TXS186" s="221"/>
      <c r="TXT186" s="221"/>
      <c r="TXU186" s="221"/>
      <c r="TXV186" s="221"/>
      <c r="TXW186" s="221"/>
      <c r="TXX186" s="221"/>
      <c r="TXY186" s="221"/>
      <c r="TXZ186" s="221"/>
      <c r="TYA186" s="221"/>
      <c r="TYB186" s="221"/>
      <c r="TYC186" s="221"/>
      <c r="TYD186" s="221"/>
      <c r="TYE186" s="221"/>
      <c r="TYF186" s="221"/>
      <c r="TYG186" s="221"/>
      <c r="TYH186" s="221"/>
      <c r="TYI186" s="221"/>
      <c r="TYJ186" s="221"/>
      <c r="TYK186" s="221"/>
      <c r="TYL186" s="221"/>
      <c r="TYM186" s="221"/>
      <c r="TYN186" s="221"/>
      <c r="TYO186" s="221"/>
      <c r="TYP186" s="221"/>
      <c r="TYQ186" s="221"/>
      <c r="TYR186" s="221"/>
      <c r="TYS186" s="221"/>
      <c r="TYT186" s="221"/>
      <c r="TYU186" s="221"/>
      <c r="TYV186" s="221"/>
      <c r="TYW186" s="221"/>
      <c r="TYX186" s="221"/>
      <c r="TYY186" s="221"/>
      <c r="TYZ186" s="221"/>
      <c r="TZA186" s="221"/>
      <c r="TZB186" s="221"/>
      <c r="TZC186" s="221"/>
      <c r="TZD186" s="221"/>
      <c r="TZE186" s="221"/>
      <c r="TZF186" s="221"/>
      <c r="TZG186" s="221"/>
      <c r="TZH186" s="221"/>
      <c r="TZI186" s="221"/>
      <c r="TZJ186" s="221"/>
      <c r="TZK186" s="221"/>
      <c r="TZL186" s="221"/>
      <c r="TZM186" s="221"/>
      <c r="TZN186" s="221"/>
      <c r="TZO186" s="221"/>
      <c r="TZP186" s="221"/>
      <c r="TZQ186" s="221"/>
      <c r="TZR186" s="221"/>
      <c r="TZS186" s="221"/>
      <c r="TZT186" s="221"/>
      <c r="TZU186" s="221"/>
      <c r="TZV186" s="221"/>
      <c r="TZW186" s="221"/>
      <c r="TZX186" s="221"/>
      <c r="TZY186" s="221"/>
      <c r="TZZ186" s="221"/>
      <c r="UAA186" s="221"/>
      <c r="UAB186" s="221"/>
      <c r="UAC186" s="221"/>
      <c r="UAD186" s="221"/>
      <c r="UAE186" s="221"/>
      <c r="UAF186" s="221"/>
      <c r="UAG186" s="221"/>
      <c r="UAH186" s="221"/>
      <c r="UAI186" s="221"/>
      <c r="UAJ186" s="221"/>
      <c r="UAK186" s="221"/>
      <c r="UAL186" s="221"/>
      <c r="UAM186" s="221"/>
      <c r="UAN186" s="221"/>
      <c r="UAO186" s="221"/>
      <c r="UAP186" s="221"/>
      <c r="UAQ186" s="221"/>
      <c r="UAR186" s="221"/>
      <c r="UAS186" s="221"/>
      <c r="UAT186" s="221"/>
      <c r="UAU186" s="221"/>
      <c r="UAV186" s="221"/>
      <c r="UAW186" s="221"/>
      <c r="UAX186" s="221"/>
      <c r="UAY186" s="221"/>
      <c r="UAZ186" s="221"/>
      <c r="UBA186" s="221"/>
      <c r="UBB186" s="221"/>
      <c r="UBC186" s="221"/>
      <c r="UBD186" s="221"/>
      <c r="UBE186" s="221"/>
      <c r="UBF186" s="221"/>
      <c r="UBG186" s="221"/>
      <c r="UBH186" s="221"/>
      <c r="UBI186" s="221"/>
      <c r="UBJ186" s="221"/>
      <c r="UBK186" s="221"/>
      <c r="UBL186" s="221"/>
      <c r="UBM186" s="221"/>
      <c r="UBN186" s="221"/>
      <c r="UBO186" s="221"/>
      <c r="UBP186" s="221"/>
      <c r="UBQ186" s="221"/>
      <c r="UBR186" s="221"/>
      <c r="UBS186" s="221"/>
      <c r="UBT186" s="221"/>
      <c r="UBU186" s="221"/>
      <c r="UBV186" s="221"/>
      <c r="UBW186" s="221"/>
      <c r="UBX186" s="221"/>
      <c r="UBY186" s="221"/>
      <c r="UBZ186" s="221"/>
      <c r="UCA186" s="221"/>
      <c r="UCB186" s="221"/>
      <c r="UCC186" s="221"/>
      <c r="UCD186" s="221"/>
      <c r="UCE186" s="221"/>
      <c r="UCF186" s="221"/>
      <c r="UCG186" s="221"/>
      <c r="UCH186" s="221"/>
      <c r="UCI186" s="221"/>
      <c r="UCJ186" s="221"/>
      <c r="UCK186" s="221"/>
      <c r="UCL186" s="221"/>
      <c r="UCM186" s="221"/>
      <c r="UCN186" s="221"/>
      <c r="UCO186" s="221"/>
      <c r="UCP186" s="221"/>
      <c r="UCQ186" s="221"/>
      <c r="UCR186" s="221"/>
      <c r="UCS186" s="221"/>
      <c r="UCT186" s="221"/>
      <c r="UCU186" s="221"/>
      <c r="UCV186" s="221"/>
      <c r="UCW186" s="221"/>
      <c r="UCX186" s="221"/>
      <c r="UCY186" s="221"/>
      <c r="UCZ186" s="221"/>
      <c r="UDA186" s="221"/>
      <c r="UDB186" s="221"/>
      <c r="UDC186" s="221"/>
      <c r="UDD186" s="221"/>
      <c r="UDE186" s="221"/>
      <c r="UDF186" s="221"/>
      <c r="UDG186" s="221"/>
      <c r="UDH186" s="221"/>
      <c r="UDI186" s="221"/>
      <c r="UDJ186" s="221"/>
      <c r="UDK186" s="221"/>
      <c r="UDL186" s="221"/>
      <c r="UDM186" s="221"/>
      <c r="UDN186" s="221"/>
      <c r="UDO186" s="221"/>
      <c r="UDP186" s="221"/>
      <c r="UDQ186" s="221"/>
      <c r="UDR186" s="221"/>
      <c r="UDS186" s="221"/>
      <c r="UDT186" s="221"/>
      <c r="UDU186" s="221"/>
      <c r="UDV186" s="221"/>
      <c r="UDW186" s="221"/>
      <c r="UDX186" s="221"/>
      <c r="UDY186" s="221"/>
      <c r="UDZ186" s="221"/>
      <c r="UEA186" s="221"/>
      <c r="UEB186" s="221"/>
      <c r="UEC186" s="221"/>
      <c r="UED186" s="221"/>
      <c r="UEE186" s="221"/>
      <c r="UEF186" s="221"/>
      <c r="UEG186" s="221"/>
      <c r="UEH186" s="221"/>
      <c r="UEI186" s="221"/>
      <c r="UEJ186" s="221"/>
      <c r="UEK186" s="221"/>
      <c r="UEL186" s="221"/>
      <c r="UEM186" s="221"/>
      <c r="UEN186" s="221"/>
      <c r="UEO186" s="221"/>
      <c r="UEP186" s="221"/>
      <c r="UEQ186" s="221"/>
      <c r="UER186" s="221"/>
      <c r="UES186" s="221"/>
      <c r="UET186" s="221"/>
      <c r="UEU186" s="221"/>
      <c r="UEV186" s="221"/>
      <c r="UEW186" s="221"/>
      <c r="UEX186" s="221"/>
      <c r="UEY186" s="221"/>
      <c r="UEZ186" s="221"/>
      <c r="UFA186" s="221"/>
      <c r="UFB186" s="221"/>
      <c r="UFC186" s="221"/>
      <c r="UFD186" s="221"/>
      <c r="UFE186" s="221"/>
      <c r="UFF186" s="221"/>
      <c r="UFG186" s="221"/>
      <c r="UFH186" s="221"/>
      <c r="UFI186" s="221"/>
      <c r="UFJ186" s="221"/>
      <c r="UFK186" s="221"/>
      <c r="UFL186" s="221"/>
      <c r="UFM186" s="221"/>
      <c r="UFN186" s="221"/>
      <c r="UFO186" s="221"/>
      <c r="UFP186" s="221"/>
      <c r="UFQ186" s="221"/>
      <c r="UFR186" s="221"/>
      <c r="UFS186" s="221"/>
      <c r="UFT186" s="221"/>
      <c r="UFU186" s="221"/>
      <c r="UFV186" s="221"/>
      <c r="UFW186" s="221"/>
      <c r="UFX186" s="221"/>
      <c r="UFY186" s="221"/>
      <c r="UFZ186" s="221"/>
      <c r="UGA186" s="221"/>
      <c r="UGB186" s="221"/>
      <c r="UGC186" s="221"/>
      <c r="UGD186" s="221"/>
      <c r="UGE186" s="221"/>
      <c r="UGF186" s="221"/>
      <c r="UGG186" s="221"/>
      <c r="UGH186" s="221"/>
      <c r="UGI186" s="221"/>
      <c r="UGJ186" s="221"/>
      <c r="UGK186" s="221"/>
      <c r="UGL186" s="221"/>
      <c r="UGM186" s="221"/>
      <c r="UGN186" s="221"/>
      <c r="UGO186" s="221"/>
      <c r="UGP186" s="221"/>
      <c r="UGQ186" s="221"/>
      <c r="UGR186" s="221"/>
      <c r="UGS186" s="221"/>
      <c r="UGT186" s="221"/>
      <c r="UGU186" s="221"/>
      <c r="UGV186" s="221"/>
      <c r="UGW186" s="221"/>
      <c r="UGX186" s="221"/>
      <c r="UGY186" s="221"/>
      <c r="UGZ186" s="221"/>
      <c r="UHA186" s="221"/>
      <c r="UHB186" s="221"/>
      <c r="UHC186" s="221"/>
      <c r="UHD186" s="221"/>
      <c r="UHE186" s="221"/>
      <c r="UHF186" s="221"/>
      <c r="UHG186" s="221"/>
      <c r="UHH186" s="221"/>
      <c r="UHI186" s="221"/>
      <c r="UHJ186" s="221"/>
      <c r="UHK186" s="221"/>
      <c r="UHL186" s="221"/>
      <c r="UHM186" s="221"/>
      <c r="UHN186" s="221"/>
      <c r="UHO186" s="221"/>
      <c r="UHP186" s="221"/>
      <c r="UHQ186" s="221"/>
      <c r="UHR186" s="221"/>
      <c r="UHS186" s="221"/>
      <c r="UHT186" s="221"/>
      <c r="UHU186" s="221"/>
      <c r="UHV186" s="221"/>
      <c r="UHW186" s="221"/>
      <c r="UHX186" s="221"/>
      <c r="UHY186" s="221"/>
      <c r="UHZ186" s="221"/>
      <c r="UIA186" s="221"/>
      <c r="UIB186" s="221"/>
      <c r="UIC186" s="221"/>
      <c r="UID186" s="221"/>
      <c r="UIE186" s="221"/>
      <c r="UIF186" s="221"/>
      <c r="UIG186" s="221"/>
      <c r="UIH186" s="221"/>
      <c r="UII186" s="221"/>
      <c r="UIJ186" s="221"/>
      <c r="UIK186" s="221"/>
      <c r="UIL186" s="221"/>
      <c r="UIM186" s="221"/>
      <c r="UIN186" s="221"/>
      <c r="UIO186" s="221"/>
      <c r="UIP186" s="221"/>
      <c r="UIQ186" s="221"/>
      <c r="UIR186" s="221"/>
      <c r="UIS186" s="221"/>
      <c r="UIT186" s="221"/>
      <c r="UIU186" s="221"/>
      <c r="UIV186" s="221"/>
      <c r="UIW186" s="221"/>
      <c r="UIX186" s="221"/>
      <c r="UIY186" s="221"/>
      <c r="UIZ186" s="221"/>
      <c r="UJA186" s="221"/>
      <c r="UJB186" s="221"/>
      <c r="UJC186" s="221"/>
      <c r="UJD186" s="221"/>
      <c r="UJE186" s="221"/>
      <c r="UJF186" s="221"/>
      <c r="UJG186" s="221"/>
      <c r="UJH186" s="221"/>
      <c r="UJI186" s="221"/>
      <c r="UJJ186" s="221"/>
      <c r="UJK186" s="221"/>
      <c r="UJL186" s="221"/>
      <c r="UJM186" s="221"/>
      <c r="UJN186" s="221"/>
      <c r="UJO186" s="221"/>
      <c r="UJP186" s="221"/>
      <c r="UJQ186" s="221"/>
      <c r="UJR186" s="221"/>
      <c r="UJS186" s="221"/>
      <c r="UJT186" s="221"/>
      <c r="UJU186" s="221"/>
      <c r="UJV186" s="221"/>
      <c r="UJW186" s="221"/>
      <c r="UJX186" s="221"/>
      <c r="UJY186" s="221"/>
      <c r="UJZ186" s="221"/>
      <c r="UKA186" s="221"/>
      <c r="UKB186" s="221"/>
      <c r="UKC186" s="221"/>
      <c r="UKD186" s="221"/>
      <c r="UKE186" s="221"/>
      <c r="UKF186" s="221"/>
      <c r="UKG186" s="221"/>
      <c r="UKH186" s="221"/>
      <c r="UKI186" s="221"/>
      <c r="UKJ186" s="221"/>
      <c r="UKK186" s="221"/>
      <c r="UKL186" s="221"/>
      <c r="UKM186" s="221"/>
      <c r="UKN186" s="221"/>
      <c r="UKO186" s="221"/>
      <c r="UKP186" s="221"/>
      <c r="UKQ186" s="221"/>
      <c r="UKR186" s="221"/>
      <c r="UKS186" s="221"/>
      <c r="UKT186" s="221"/>
      <c r="UKU186" s="221"/>
      <c r="UKV186" s="221"/>
      <c r="UKW186" s="221"/>
      <c r="UKX186" s="221"/>
      <c r="UKY186" s="221"/>
      <c r="UKZ186" s="221"/>
      <c r="ULA186" s="221"/>
      <c r="ULB186" s="221"/>
      <c r="ULC186" s="221"/>
      <c r="ULD186" s="221"/>
      <c r="ULE186" s="221"/>
      <c r="ULF186" s="221"/>
      <c r="ULG186" s="221"/>
      <c r="ULH186" s="221"/>
      <c r="ULI186" s="221"/>
      <c r="ULJ186" s="221"/>
      <c r="ULK186" s="221"/>
      <c r="ULL186" s="221"/>
      <c r="ULM186" s="221"/>
      <c r="ULN186" s="221"/>
      <c r="ULO186" s="221"/>
      <c r="ULP186" s="221"/>
      <c r="ULQ186" s="221"/>
      <c r="ULR186" s="221"/>
      <c r="ULS186" s="221"/>
      <c r="ULT186" s="221"/>
      <c r="ULU186" s="221"/>
      <c r="ULV186" s="221"/>
      <c r="ULW186" s="221"/>
      <c r="ULX186" s="221"/>
      <c r="ULY186" s="221"/>
      <c r="ULZ186" s="221"/>
      <c r="UMA186" s="221"/>
      <c r="UMB186" s="221"/>
      <c r="UMC186" s="221"/>
      <c r="UMD186" s="221"/>
      <c r="UME186" s="221"/>
      <c r="UMF186" s="221"/>
      <c r="UMG186" s="221"/>
      <c r="UMH186" s="221"/>
      <c r="UMI186" s="221"/>
      <c r="UMJ186" s="221"/>
      <c r="UMK186" s="221"/>
      <c r="UML186" s="221"/>
      <c r="UMM186" s="221"/>
      <c r="UMN186" s="221"/>
      <c r="UMO186" s="221"/>
      <c r="UMP186" s="221"/>
      <c r="UMQ186" s="221"/>
      <c r="UMR186" s="221"/>
      <c r="UMS186" s="221"/>
      <c r="UMT186" s="221"/>
      <c r="UMU186" s="221"/>
      <c r="UMV186" s="221"/>
      <c r="UMW186" s="221"/>
      <c r="UMX186" s="221"/>
      <c r="UMY186" s="221"/>
      <c r="UMZ186" s="221"/>
      <c r="UNA186" s="221"/>
      <c r="UNB186" s="221"/>
      <c r="UNC186" s="221"/>
      <c r="UND186" s="221"/>
      <c r="UNE186" s="221"/>
      <c r="UNF186" s="221"/>
      <c r="UNG186" s="221"/>
      <c r="UNH186" s="221"/>
      <c r="UNI186" s="221"/>
      <c r="UNJ186" s="221"/>
      <c r="UNK186" s="221"/>
      <c r="UNL186" s="221"/>
      <c r="UNM186" s="221"/>
      <c r="UNN186" s="221"/>
      <c r="UNO186" s="221"/>
      <c r="UNP186" s="221"/>
      <c r="UNQ186" s="221"/>
      <c r="UNR186" s="221"/>
      <c r="UNS186" s="221"/>
      <c r="UNT186" s="221"/>
      <c r="UNU186" s="221"/>
      <c r="UNV186" s="221"/>
      <c r="UNW186" s="221"/>
      <c r="UNX186" s="221"/>
      <c r="UNY186" s="221"/>
      <c r="UNZ186" s="221"/>
      <c r="UOA186" s="221"/>
      <c r="UOB186" s="221"/>
      <c r="UOC186" s="221"/>
      <c r="UOD186" s="221"/>
      <c r="UOE186" s="221"/>
      <c r="UOF186" s="221"/>
      <c r="UOG186" s="221"/>
      <c r="UOH186" s="221"/>
      <c r="UOI186" s="221"/>
      <c r="UOJ186" s="221"/>
      <c r="UOK186" s="221"/>
      <c r="UOL186" s="221"/>
      <c r="UOM186" s="221"/>
      <c r="UON186" s="221"/>
      <c r="UOO186" s="221"/>
      <c r="UOP186" s="221"/>
      <c r="UOQ186" s="221"/>
      <c r="UOR186" s="221"/>
      <c r="UOS186" s="221"/>
      <c r="UOT186" s="221"/>
      <c r="UOU186" s="221"/>
      <c r="UOV186" s="221"/>
      <c r="UOW186" s="221"/>
      <c r="UOX186" s="221"/>
      <c r="UOY186" s="221"/>
      <c r="UOZ186" s="221"/>
      <c r="UPA186" s="221"/>
      <c r="UPB186" s="221"/>
      <c r="UPC186" s="221"/>
      <c r="UPD186" s="221"/>
      <c r="UPE186" s="221"/>
      <c r="UPF186" s="221"/>
      <c r="UPG186" s="221"/>
      <c r="UPH186" s="221"/>
      <c r="UPI186" s="221"/>
      <c r="UPJ186" s="221"/>
      <c r="UPK186" s="221"/>
      <c r="UPL186" s="221"/>
      <c r="UPM186" s="221"/>
      <c r="UPN186" s="221"/>
      <c r="UPO186" s="221"/>
      <c r="UPP186" s="221"/>
      <c r="UPQ186" s="221"/>
      <c r="UPR186" s="221"/>
      <c r="UPS186" s="221"/>
      <c r="UPT186" s="221"/>
      <c r="UPU186" s="221"/>
      <c r="UPV186" s="221"/>
      <c r="UPW186" s="221"/>
      <c r="UPX186" s="221"/>
      <c r="UPY186" s="221"/>
      <c r="UPZ186" s="221"/>
      <c r="UQA186" s="221"/>
      <c r="UQB186" s="221"/>
      <c r="UQC186" s="221"/>
      <c r="UQD186" s="221"/>
      <c r="UQE186" s="221"/>
      <c r="UQF186" s="221"/>
      <c r="UQG186" s="221"/>
      <c r="UQH186" s="221"/>
      <c r="UQI186" s="221"/>
      <c r="UQJ186" s="221"/>
      <c r="UQK186" s="221"/>
      <c r="UQL186" s="221"/>
      <c r="UQM186" s="221"/>
      <c r="UQN186" s="221"/>
      <c r="UQO186" s="221"/>
      <c r="UQP186" s="221"/>
      <c r="UQQ186" s="221"/>
      <c r="UQR186" s="221"/>
      <c r="UQS186" s="221"/>
      <c r="UQT186" s="221"/>
      <c r="UQU186" s="221"/>
      <c r="UQV186" s="221"/>
      <c r="UQW186" s="221"/>
      <c r="UQX186" s="221"/>
      <c r="UQY186" s="221"/>
      <c r="UQZ186" s="221"/>
      <c r="URA186" s="221"/>
      <c r="URB186" s="221"/>
      <c r="URC186" s="221"/>
      <c r="URD186" s="221"/>
      <c r="URE186" s="221"/>
      <c r="URF186" s="221"/>
      <c r="URG186" s="221"/>
      <c r="URH186" s="221"/>
      <c r="URI186" s="221"/>
      <c r="URJ186" s="221"/>
      <c r="URK186" s="221"/>
      <c r="URL186" s="221"/>
      <c r="URM186" s="221"/>
      <c r="URN186" s="221"/>
      <c r="URO186" s="221"/>
      <c r="URP186" s="221"/>
      <c r="URQ186" s="221"/>
      <c r="URR186" s="221"/>
      <c r="URS186" s="221"/>
      <c r="URT186" s="221"/>
      <c r="URU186" s="221"/>
      <c r="URV186" s="221"/>
      <c r="URW186" s="221"/>
      <c r="URX186" s="221"/>
      <c r="URY186" s="221"/>
      <c r="URZ186" s="221"/>
      <c r="USA186" s="221"/>
      <c r="USB186" s="221"/>
      <c r="USC186" s="221"/>
      <c r="USD186" s="221"/>
      <c r="USE186" s="221"/>
      <c r="USF186" s="221"/>
      <c r="USG186" s="221"/>
      <c r="USH186" s="221"/>
      <c r="USI186" s="221"/>
      <c r="USJ186" s="221"/>
      <c r="USK186" s="221"/>
      <c r="USL186" s="221"/>
      <c r="USM186" s="221"/>
      <c r="USN186" s="221"/>
      <c r="USO186" s="221"/>
      <c r="USP186" s="221"/>
      <c r="USQ186" s="221"/>
      <c r="USR186" s="221"/>
      <c r="USS186" s="221"/>
      <c r="UST186" s="221"/>
      <c r="USU186" s="221"/>
      <c r="USV186" s="221"/>
      <c r="USW186" s="221"/>
      <c r="USX186" s="221"/>
      <c r="USY186" s="221"/>
      <c r="USZ186" s="221"/>
      <c r="UTA186" s="221"/>
      <c r="UTB186" s="221"/>
      <c r="UTC186" s="221"/>
      <c r="UTD186" s="221"/>
      <c r="UTE186" s="221"/>
      <c r="UTF186" s="221"/>
      <c r="UTG186" s="221"/>
      <c r="UTH186" s="221"/>
      <c r="UTI186" s="221"/>
      <c r="UTJ186" s="221"/>
      <c r="UTK186" s="221"/>
      <c r="UTL186" s="221"/>
      <c r="UTM186" s="221"/>
      <c r="UTN186" s="221"/>
      <c r="UTO186" s="221"/>
      <c r="UTP186" s="221"/>
      <c r="UTQ186" s="221"/>
      <c r="UTR186" s="221"/>
      <c r="UTS186" s="221"/>
      <c r="UTT186" s="221"/>
      <c r="UTU186" s="221"/>
      <c r="UTV186" s="221"/>
      <c r="UTW186" s="221"/>
      <c r="UTX186" s="221"/>
      <c r="UTY186" s="221"/>
      <c r="UTZ186" s="221"/>
      <c r="UUA186" s="221"/>
      <c r="UUB186" s="221"/>
      <c r="UUC186" s="221"/>
      <c r="UUD186" s="221"/>
      <c r="UUE186" s="221"/>
      <c r="UUF186" s="221"/>
      <c r="UUG186" s="221"/>
      <c r="UUH186" s="221"/>
      <c r="UUI186" s="221"/>
      <c r="UUJ186" s="221"/>
      <c r="UUK186" s="221"/>
      <c r="UUL186" s="221"/>
      <c r="UUM186" s="221"/>
      <c r="UUN186" s="221"/>
      <c r="UUO186" s="221"/>
      <c r="UUP186" s="221"/>
      <c r="UUQ186" s="221"/>
      <c r="UUR186" s="221"/>
      <c r="UUS186" s="221"/>
      <c r="UUT186" s="221"/>
      <c r="UUU186" s="221"/>
      <c r="UUV186" s="221"/>
      <c r="UUW186" s="221"/>
      <c r="UUX186" s="221"/>
      <c r="UUY186" s="221"/>
      <c r="UUZ186" s="221"/>
      <c r="UVA186" s="221"/>
      <c r="UVB186" s="221"/>
      <c r="UVC186" s="221"/>
      <c r="UVD186" s="221"/>
      <c r="UVE186" s="221"/>
      <c r="UVF186" s="221"/>
      <c r="UVG186" s="221"/>
      <c r="UVH186" s="221"/>
      <c r="UVI186" s="221"/>
      <c r="UVJ186" s="221"/>
      <c r="UVK186" s="221"/>
      <c r="UVL186" s="221"/>
      <c r="UVM186" s="221"/>
      <c r="UVN186" s="221"/>
      <c r="UVO186" s="221"/>
      <c r="UVP186" s="221"/>
      <c r="UVQ186" s="221"/>
      <c r="UVR186" s="221"/>
      <c r="UVS186" s="221"/>
      <c r="UVT186" s="221"/>
      <c r="UVU186" s="221"/>
      <c r="UVV186" s="221"/>
      <c r="UVW186" s="221"/>
      <c r="UVX186" s="221"/>
      <c r="UVY186" s="221"/>
      <c r="UVZ186" s="221"/>
      <c r="UWA186" s="221"/>
      <c r="UWB186" s="221"/>
      <c r="UWC186" s="221"/>
      <c r="UWD186" s="221"/>
      <c r="UWE186" s="221"/>
      <c r="UWF186" s="221"/>
      <c r="UWG186" s="221"/>
      <c r="UWH186" s="221"/>
      <c r="UWI186" s="221"/>
      <c r="UWJ186" s="221"/>
      <c r="UWK186" s="221"/>
      <c r="UWL186" s="221"/>
      <c r="UWM186" s="221"/>
      <c r="UWN186" s="221"/>
      <c r="UWO186" s="221"/>
      <c r="UWP186" s="221"/>
      <c r="UWQ186" s="221"/>
      <c r="UWR186" s="221"/>
      <c r="UWS186" s="221"/>
      <c r="UWT186" s="221"/>
      <c r="UWU186" s="221"/>
      <c r="UWV186" s="221"/>
      <c r="UWW186" s="221"/>
      <c r="UWX186" s="221"/>
      <c r="UWY186" s="221"/>
      <c r="UWZ186" s="221"/>
      <c r="UXA186" s="221"/>
      <c r="UXB186" s="221"/>
      <c r="UXC186" s="221"/>
      <c r="UXD186" s="221"/>
      <c r="UXE186" s="221"/>
      <c r="UXF186" s="221"/>
      <c r="UXG186" s="221"/>
      <c r="UXH186" s="221"/>
      <c r="UXI186" s="221"/>
      <c r="UXJ186" s="221"/>
      <c r="UXK186" s="221"/>
      <c r="UXL186" s="221"/>
      <c r="UXM186" s="221"/>
      <c r="UXN186" s="221"/>
      <c r="UXO186" s="221"/>
      <c r="UXP186" s="221"/>
      <c r="UXQ186" s="221"/>
      <c r="UXR186" s="221"/>
      <c r="UXS186" s="221"/>
      <c r="UXT186" s="221"/>
      <c r="UXU186" s="221"/>
      <c r="UXV186" s="221"/>
      <c r="UXW186" s="221"/>
      <c r="UXX186" s="221"/>
      <c r="UXY186" s="221"/>
      <c r="UXZ186" s="221"/>
      <c r="UYA186" s="221"/>
      <c r="UYB186" s="221"/>
      <c r="UYC186" s="221"/>
      <c r="UYD186" s="221"/>
      <c r="UYE186" s="221"/>
      <c r="UYF186" s="221"/>
      <c r="UYG186" s="221"/>
      <c r="UYH186" s="221"/>
      <c r="UYI186" s="221"/>
      <c r="UYJ186" s="221"/>
      <c r="UYK186" s="221"/>
      <c r="UYL186" s="221"/>
      <c r="UYM186" s="221"/>
      <c r="UYN186" s="221"/>
      <c r="UYO186" s="221"/>
      <c r="UYP186" s="221"/>
      <c r="UYQ186" s="221"/>
      <c r="UYR186" s="221"/>
      <c r="UYS186" s="221"/>
      <c r="UYT186" s="221"/>
      <c r="UYU186" s="221"/>
      <c r="UYV186" s="221"/>
      <c r="UYW186" s="221"/>
      <c r="UYX186" s="221"/>
      <c r="UYY186" s="221"/>
      <c r="UYZ186" s="221"/>
      <c r="UZA186" s="221"/>
      <c r="UZB186" s="221"/>
      <c r="UZC186" s="221"/>
      <c r="UZD186" s="221"/>
      <c r="UZE186" s="221"/>
      <c r="UZF186" s="221"/>
      <c r="UZG186" s="221"/>
      <c r="UZH186" s="221"/>
      <c r="UZI186" s="221"/>
      <c r="UZJ186" s="221"/>
      <c r="UZK186" s="221"/>
      <c r="UZL186" s="221"/>
      <c r="UZM186" s="221"/>
      <c r="UZN186" s="221"/>
      <c r="UZO186" s="221"/>
      <c r="UZP186" s="221"/>
      <c r="UZQ186" s="221"/>
      <c r="UZR186" s="221"/>
      <c r="UZS186" s="221"/>
      <c r="UZT186" s="221"/>
      <c r="UZU186" s="221"/>
      <c r="UZV186" s="221"/>
      <c r="UZW186" s="221"/>
      <c r="UZX186" s="221"/>
      <c r="UZY186" s="221"/>
      <c r="UZZ186" s="221"/>
      <c r="VAA186" s="221"/>
      <c r="VAB186" s="221"/>
      <c r="VAC186" s="221"/>
      <c r="VAD186" s="221"/>
      <c r="VAE186" s="221"/>
      <c r="VAF186" s="221"/>
      <c r="VAG186" s="221"/>
      <c r="VAH186" s="221"/>
      <c r="VAI186" s="221"/>
      <c r="VAJ186" s="221"/>
      <c r="VAK186" s="221"/>
      <c r="VAL186" s="221"/>
      <c r="VAM186" s="221"/>
      <c r="VAN186" s="221"/>
      <c r="VAO186" s="221"/>
      <c r="VAP186" s="221"/>
      <c r="VAQ186" s="221"/>
      <c r="VAR186" s="221"/>
      <c r="VAS186" s="221"/>
      <c r="VAT186" s="221"/>
      <c r="VAU186" s="221"/>
      <c r="VAV186" s="221"/>
      <c r="VAW186" s="221"/>
      <c r="VAX186" s="221"/>
      <c r="VAY186" s="221"/>
      <c r="VAZ186" s="221"/>
      <c r="VBA186" s="221"/>
      <c r="VBB186" s="221"/>
      <c r="VBC186" s="221"/>
      <c r="VBD186" s="221"/>
      <c r="VBE186" s="221"/>
      <c r="VBF186" s="221"/>
      <c r="VBG186" s="221"/>
      <c r="VBH186" s="221"/>
      <c r="VBI186" s="221"/>
      <c r="VBJ186" s="221"/>
      <c r="VBK186" s="221"/>
      <c r="VBL186" s="221"/>
      <c r="VBM186" s="221"/>
      <c r="VBN186" s="221"/>
      <c r="VBO186" s="221"/>
      <c r="VBP186" s="221"/>
      <c r="VBQ186" s="221"/>
      <c r="VBR186" s="221"/>
      <c r="VBS186" s="221"/>
      <c r="VBT186" s="221"/>
      <c r="VBU186" s="221"/>
      <c r="VBV186" s="221"/>
      <c r="VBW186" s="221"/>
      <c r="VBX186" s="221"/>
      <c r="VBY186" s="221"/>
      <c r="VBZ186" s="221"/>
      <c r="VCA186" s="221"/>
      <c r="VCB186" s="221"/>
      <c r="VCC186" s="221"/>
      <c r="VCD186" s="221"/>
      <c r="VCE186" s="221"/>
      <c r="VCF186" s="221"/>
      <c r="VCG186" s="221"/>
      <c r="VCH186" s="221"/>
      <c r="VCI186" s="221"/>
      <c r="VCJ186" s="221"/>
      <c r="VCK186" s="221"/>
      <c r="VCL186" s="221"/>
      <c r="VCM186" s="221"/>
      <c r="VCN186" s="221"/>
      <c r="VCO186" s="221"/>
      <c r="VCP186" s="221"/>
      <c r="VCQ186" s="221"/>
      <c r="VCR186" s="221"/>
      <c r="VCS186" s="221"/>
      <c r="VCT186" s="221"/>
      <c r="VCU186" s="221"/>
      <c r="VCV186" s="221"/>
      <c r="VCW186" s="221"/>
      <c r="VCX186" s="221"/>
      <c r="VCY186" s="221"/>
      <c r="VCZ186" s="221"/>
      <c r="VDA186" s="221"/>
      <c r="VDB186" s="221"/>
      <c r="VDC186" s="221"/>
      <c r="VDD186" s="221"/>
      <c r="VDE186" s="221"/>
      <c r="VDF186" s="221"/>
      <c r="VDG186" s="221"/>
      <c r="VDH186" s="221"/>
      <c r="VDI186" s="221"/>
      <c r="VDJ186" s="221"/>
      <c r="VDK186" s="221"/>
      <c r="VDL186" s="221"/>
      <c r="VDM186" s="221"/>
      <c r="VDN186" s="221"/>
      <c r="VDO186" s="221"/>
      <c r="VDP186" s="221"/>
      <c r="VDQ186" s="221"/>
      <c r="VDR186" s="221"/>
      <c r="VDS186" s="221"/>
      <c r="VDT186" s="221"/>
      <c r="VDU186" s="221"/>
      <c r="VDV186" s="221"/>
      <c r="VDW186" s="221"/>
      <c r="VDX186" s="221"/>
      <c r="VDY186" s="221"/>
      <c r="VDZ186" s="221"/>
      <c r="VEA186" s="221"/>
      <c r="VEB186" s="221"/>
      <c r="VEC186" s="221"/>
      <c r="VED186" s="221"/>
      <c r="VEE186" s="221"/>
      <c r="VEF186" s="221"/>
      <c r="VEG186" s="221"/>
      <c r="VEH186" s="221"/>
      <c r="VEI186" s="221"/>
      <c r="VEJ186" s="221"/>
      <c r="VEK186" s="221"/>
      <c r="VEL186" s="221"/>
      <c r="VEM186" s="221"/>
      <c r="VEN186" s="221"/>
      <c r="VEO186" s="221"/>
      <c r="VEP186" s="221"/>
      <c r="VEQ186" s="221"/>
      <c r="VER186" s="221"/>
      <c r="VES186" s="221"/>
      <c r="VET186" s="221"/>
      <c r="VEU186" s="221"/>
      <c r="VEV186" s="221"/>
      <c r="VEW186" s="221"/>
      <c r="VEX186" s="221"/>
      <c r="VEY186" s="221"/>
      <c r="VEZ186" s="221"/>
      <c r="VFA186" s="221"/>
      <c r="VFB186" s="221"/>
      <c r="VFC186" s="221"/>
      <c r="VFD186" s="221"/>
      <c r="VFE186" s="221"/>
      <c r="VFF186" s="221"/>
      <c r="VFG186" s="221"/>
      <c r="VFH186" s="221"/>
      <c r="VFI186" s="221"/>
      <c r="VFJ186" s="221"/>
      <c r="VFK186" s="221"/>
      <c r="VFL186" s="221"/>
      <c r="VFM186" s="221"/>
      <c r="VFN186" s="221"/>
      <c r="VFO186" s="221"/>
      <c r="VFP186" s="221"/>
      <c r="VFQ186" s="221"/>
      <c r="VFR186" s="221"/>
      <c r="VFS186" s="221"/>
      <c r="VFT186" s="221"/>
      <c r="VFU186" s="221"/>
      <c r="VFV186" s="221"/>
      <c r="VFW186" s="221"/>
      <c r="VFX186" s="221"/>
      <c r="VFY186" s="221"/>
      <c r="VFZ186" s="221"/>
      <c r="VGA186" s="221"/>
      <c r="VGB186" s="221"/>
      <c r="VGC186" s="221"/>
      <c r="VGD186" s="221"/>
      <c r="VGE186" s="221"/>
      <c r="VGF186" s="221"/>
      <c r="VGG186" s="221"/>
      <c r="VGH186" s="221"/>
      <c r="VGI186" s="221"/>
      <c r="VGJ186" s="221"/>
      <c r="VGK186" s="221"/>
      <c r="VGL186" s="221"/>
      <c r="VGM186" s="221"/>
      <c r="VGN186" s="221"/>
      <c r="VGO186" s="221"/>
      <c r="VGP186" s="221"/>
      <c r="VGQ186" s="221"/>
      <c r="VGR186" s="221"/>
      <c r="VGS186" s="221"/>
      <c r="VGT186" s="221"/>
      <c r="VGU186" s="221"/>
      <c r="VGV186" s="221"/>
      <c r="VGW186" s="221"/>
      <c r="VGX186" s="221"/>
      <c r="VGY186" s="221"/>
      <c r="VGZ186" s="221"/>
      <c r="VHA186" s="221"/>
      <c r="VHB186" s="221"/>
      <c r="VHC186" s="221"/>
      <c r="VHD186" s="221"/>
      <c r="VHE186" s="221"/>
      <c r="VHF186" s="221"/>
      <c r="VHG186" s="221"/>
      <c r="VHH186" s="221"/>
      <c r="VHI186" s="221"/>
      <c r="VHJ186" s="221"/>
      <c r="VHK186" s="221"/>
      <c r="VHL186" s="221"/>
      <c r="VHM186" s="221"/>
      <c r="VHN186" s="221"/>
      <c r="VHO186" s="221"/>
      <c r="VHP186" s="221"/>
      <c r="VHQ186" s="221"/>
      <c r="VHR186" s="221"/>
      <c r="VHS186" s="221"/>
      <c r="VHT186" s="221"/>
      <c r="VHU186" s="221"/>
      <c r="VHV186" s="221"/>
      <c r="VHW186" s="221"/>
      <c r="VHX186" s="221"/>
      <c r="VHY186" s="221"/>
      <c r="VHZ186" s="221"/>
      <c r="VIA186" s="221"/>
      <c r="VIB186" s="221"/>
      <c r="VIC186" s="221"/>
      <c r="VID186" s="221"/>
      <c r="VIE186" s="221"/>
      <c r="VIF186" s="221"/>
      <c r="VIG186" s="221"/>
      <c r="VIH186" s="221"/>
      <c r="VII186" s="221"/>
      <c r="VIJ186" s="221"/>
      <c r="VIK186" s="221"/>
      <c r="VIL186" s="221"/>
      <c r="VIM186" s="221"/>
      <c r="VIN186" s="221"/>
      <c r="VIO186" s="221"/>
      <c r="VIP186" s="221"/>
      <c r="VIQ186" s="221"/>
      <c r="VIR186" s="221"/>
      <c r="VIS186" s="221"/>
      <c r="VIT186" s="221"/>
      <c r="VIU186" s="221"/>
      <c r="VIV186" s="221"/>
      <c r="VIW186" s="221"/>
      <c r="VIX186" s="221"/>
      <c r="VIY186" s="221"/>
      <c r="VIZ186" s="221"/>
      <c r="VJA186" s="221"/>
      <c r="VJB186" s="221"/>
      <c r="VJC186" s="221"/>
      <c r="VJD186" s="221"/>
      <c r="VJE186" s="221"/>
      <c r="VJF186" s="221"/>
      <c r="VJG186" s="221"/>
      <c r="VJH186" s="221"/>
      <c r="VJI186" s="221"/>
      <c r="VJJ186" s="221"/>
      <c r="VJK186" s="221"/>
      <c r="VJL186" s="221"/>
      <c r="VJM186" s="221"/>
      <c r="VJN186" s="221"/>
      <c r="VJO186" s="221"/>
      <c r="VJP186" s="221"/>
      <c r="VJQ186" s="221"/>
      <c r="VJR186" s="221"/>
      <c r="VJS186" s="221"/>
      <c r="VJT186" s="221"/>
      <c r="VJU186" s="221"/>
      <c r="VJV186" s="221"/>
      <c r="VJW186" s="221"/>
      <c r="VJX186" s="221"/>
      <c r="VJY186" s="221"/>
      <c r="VJZ186" s="221"/>
      <c r="VKA186" s="221"/>
      <c r="VKB186" s="221"/>
      <c r="VKC186" s="221"/>
      <c r="VKD186" s="221"/>
      <c r="VKE186" s="221"/>
      <c r="VKF186" s="221"/>
      <c r="VKG186" s="221"/>
      <c r="VKH186" s="221"/>
      <c r="VKI186" s="221"/>
      <c r="VKJ186" s="221"/>
      <c r="VKK186" s="221"/>
      <c r="VKL186" s="221"/>
      <c r="VKM186" s="221"/>
      <c r="VKN186" s="221"/>
      <c r="VKO186" s="221"/>
      <c r="VKP186" s="221"/>
      <c r="VKQ186" s="221"/>
      <c r="VKR186" s="221"/>
      <c r="VKS186" s="221"/>
      <c r="VKT186" s="221"/>
      <c r="VKU186" s="221"/>
      <c r="VKV186" s="221"/>
      <c r="VKW186" s="221"/>
      <c r="VKX186" s="221"/>
      <c r="VKY186" s="221"/>
      <c r="VKZ186" s="221"/>
      <c r="VLA186" s="221"/>
      <c r="VLB186" s="221"/>
      <c r="VLC186" s="221"/>
      <c r="VLD186" s="221"/>
      <c r="VLE186" s="221"/>
      <c r="VLF186" s="221"/>
      <c r="VLG186" s="221"/>
      <c r="VLH186" s="221"/>
      <c r="VLI186" s="221"/>
      <c r="VLJ186" s="221"/>
      <c r="VLK186" s="221"/>
      <c r="VLL186" s="221"/>
      <c r="VLM186" s="221"/>
      <c r="VLN186" s="221"/>
      <c r="VLO186" s="221"/>
      <c r="VLP186" s="221"/>
      <c r="VLQ186" s="221"/>
      <c r="VLR186" s="221"/>
      <c r="VLS186" s="221"/>
      <c r="VLT186" s="221"/>
      <c r="VLU186" s="221"/>
      <c r="VLV186" s="221"/>
      <c r="VLW186" s="221"/>
      <c r="VLX186" s="221"/>
      <c r="VLY186" s="221"/>
      <c r="VLZ186" s="221"/>
      <c r="VMA186" s="221"/>
      <c r="VMB186" s="221"/>
      <c r="VMC186" s="221"/>
      <c r="VMD186" s="221"/>
      <c r="VME186" s="221"/>
      <c r="VMF186" s="221"/>
      <c r="VMG186" s="221"/>
      <c r="VMH186" s="221"/>
      <c r="VMI186" s="221"/>
      <c r="VMJ186" s="221"/>
      <c r="VMK186" s="221"/>
      <c r="VML186" s="221"/>
      <c r="VMM186" s="221"/>
      <c r="VMN186" s="221"/>
      <c r="VMO186" s="221"/>
      <c r="VMP186" s="221"/>
      <c r="VMQ186" s="221"/>
      <c r="VMR186" s="221"/>
      <c r="VMS186" s="221"/>
      <c r="VMT186" s="221"/>
      <c r="VMU186" s="221"/>
      <c r="VMV186" s="221"/>
      <c r="VMW186" s="221"/>
      <c r="VMX186" s="221"/>
      <c r="VMY186" s="221"/>
      <c r="VMZ186" s="221"/>
      <c r="VNA186" s="221"/>
      <c r="VNB186" s="221"/>
      <c r="VNC186" s="221"/>
      <c r="VND186" s="221"/>
      <c r="VNE186" s="221"/>
      <c r="VNF186" s="221"/>
      <c r="VNG186" s="221"/>
      <c r="VNH186" s="221"/>
      <c r="VNI186" s="221"/>
      <c r="VNJ186" s="221"/>
      <c r="VNK186" s="221"/>
      <c r="VNL186" s="221"/>
      <c r="VNM186" s="221"/>
      <c r="VNN186" s="221"/>
      <c r="VNO186" s="221"/>
      <c r="VNP186" s="221"/>
      <c r="VNQ186" s="221"/>
      <c r="VNR186" s="221"/>
      <c r="VNS186" s="221"/>
      <c r="VNT186" s="221"/>
      <c r="VNU186" s="221"/>
      <c r="VNV186" s="221"/>
      <c r="VNW186" s="221"/>
      <c r="VNX186" s="221"/>
      <c r="VNY186" s="221"/>
      <c r="VNZ186" s="221"/>
      <c r="VOA186" s="221"/>
      <c r="VOB186" s="221"/>
      <c r="VOC186" s="221"/>
      <c r="VOD186" s="221"/>
      <c r="VOE186" s="221"/>
      <c r="VOF186" s="221"/>
      <c r="VOG186" s="221"/>
      <c r="VOH186" s="221"/>
      <c r="VOI186" s="221"/>
      <c r="VOJ186" s="221"/>
      <c r="VOK186" s="221"/>
      <c r="VOL186" s="221"/>
      <c r="VOM186" s="221"/>
      <c r="VON186" s="221"/>
      <c r="VOO186" s="221"/>
      <c r="VOP186" s="221"/>
      <c r="VOQ186" s="221"/>
      <c r="VOR186" s="221"/>
      <c r="VOS186" s="221"/>
      <c r="VOT186" s="221"/>
      <c r="VOU186" s="221"/>
      <c r="VOV186" s="221"/>
      <c r="VOW186" s="221"/>
      <c r="VOX186" s="221"/>
      <c r="VOY186" s="221"/>
      <c r="VOZ186" s="221"/>
      <c r="VPA186" s="221"/>
      <c r="VPB186" s="221"/>
      <c r="VPC186" s="221"/>
      <c r="VPD186" s="221"/>
      <c r="VPE186" s="221"/>
      <c r="VPF186" s="221"/>
      <c r="VPG186" s="221"/>
      <c r="VPH186" s="221"/>
      <c r="VPI186" s="221"/>
      <c r="VPJ186" s="221"/>
      <c r="VPK186" s="221"/>
      <c r="VPL186" s="221"/>
      <c r="VPM186" s="221"/>
      <c r="VPN186" s="221"/>
      <c r="VPO186" s="221"/>
      <c r="VPP186" s="221"/>
      <c r="VPQ186" s="221"/>
      <c r="VPR186" s="221"/>
      <c r="VPS186" s="221"/>
      <c r="VPT186" s="221"/>
      <c r="VPU186" s="221"/>
      <c r="VPV186" s="221"/>
      <c r="VPW186" s="221"/>
      <c r="VPX186" s="221"/>
      <c r="VPY186" s="221"/>
      <c r="VPZ186" s="221"/>
      <c r="VQA186" s="221"/>
      <c r="VQB186" s="221"/>
      <c r="VQC186" s="221"/>
      <c r="VQD186" s="221"/>
      <c r="VQE186" s="221"/>
      <c r="VQF186" s="221"/>
      <c r="VQG186" s="221"/>
      <c r="VQH186" s="221"/>
      <c r="VQI186" s="221"/>
      <c r="VQJ186" s="221"/>
      <c r="VQK186" s="221"/>
      <c r="VQL186" s="221"/>
      <c r="VQM186" s="221"/>
      <c r="VQN186" s="221"/>
      <c r="VQO186" s="221"/>
      <c r="VQP186" s="221"/>
      <c r="VQQ186" s="221"/>
      <c r="VQR186" s="221"/>
      <c r="VQS186" s="221"/>
      <c r="VQT186" s="221"/>
      <c r="VQU186" s="221"/>
      <c r="VQV186" s="221"/>
      <c r="VQW186" s="221"/>
      <c r="VQX186" s="221"/>
      <c r="VQY186" s="221"/>
      <c r="VQZ186" s="221"/>
      <c r="VRA186" s="221"/>
      <c r="VRB186" s="221"/>
      <c r="VRC186" s="221"/>
      <c r="VRD186" s="221"/>
      <c r="VRE186" s="221"/>
      <c r="VRF186" s="221"/>
      <c r="VRG186" s="221"/>
      <c r="VRH186" s="221"/>
      <c r="VRI186" s="221"/>
      <c r="VRJ186" s="221"/>
      <c r="VRK186" s="221"/>
      <c r="VRL186" s="221"/>
      <c r="VRM186" s="221"/>
      <c r="VRN186" s="221"/>
      <c r="VRO186" s="221"/>
      <c r="VRP186" s="221"/>
      <c r="VRQ186" s="221"/>
      <c r="VRR186" s="221"/>
      <c r="VRS186" s="221"/>
      <c r="VRT186" s="221"/>
      <c r="VRU186" s="221"/>
      <c r="VRV186" s="221"/>
      <c r="VRW186" s="221"/>
      <c r="VRX186" s="221"/>
      <c r="VRY186" s="221"/>
      <c r="VRZ186" s="221"/>
      <c r="VSA186" s="221"/>
      <c r="VSB186" s="221"/>
      <c r="VSC186" s="221"/>
      <c r="VSD186" s="221"/>
      <c r="VSE186" s="221"/>
      <c r="VSF186" s="221"/>
      <c r="VSG186" s="221"/>
      <c r="VSH186" s="221"/>
      <c r="VSI186" s="221"/>
      <c r="VSJ186" s="221"/>
      <c r="VSK186" s="221"/>
      <c r="VSL186" s="221"/>
      <c r="VSM186" s="221"/>
      <c r="VSN186" s="221"/>
      <c r="VSO186" s="221"/>
      <c r="VSP186" s="221"/>
      <c r="VSQ186" s="221"/>
      <c r="VSR186" s="221"/>
      <c r="VSS186" s="221"/>
      <c r="VST186" s="221"/>
      <c r="VSU186" s="221"/>
      <c r="VSV186" s="221"/>
      <c r="VSW186" s="221"/>
      <c r="VSX186" s="221"/>
      <c r="VSY186" s="221"/>
      <c r="VSZ186" s="221"/>
      <c r="VTA186" s="221"/>
      <c r="VTB186" s="221"/>
      <c r="VTC186" s="221"/>
      <c r="VTD186" s="221"/>
      <c r="VTE186" s="221"/>
      <c r="VTF186" s="221"/>
      <c r="VTG186" s="221"/>
      <c r="VTH186" s="221"/>
      <c r="VTI186" s="221"/>
      <c r="VTJ186" s="221"/>
      <c r="VTK186" s="221"/>
      <c r="VTL186" s="221"/>
      <c r="VTM186" s="221"/>
      <c r="VTN186" s="221"/>
      <c r="VTO186" s="221"/>
      <c r="VTP186" s="221"/>
      <c r="VTQ186" s="221"/>
      <c r="VTR186" s="221"/>
      <c r="VTS186" s="221"/>
      <c r="VTT186" s="221"/>
      <c r="VTU186" s="221"/>
      <c r="VTV186" s="221"/>
      <c r="VTW186" s="221"/>
      <c r="VTX186" s="221"/>
      <c r="VTY186" s="221"/>
      <c r="VTZ186" s="221"/>
      <c r="VUA186" s="221"/>
      <c r="VUB186" s="221"/>
      <c r="VUC186" s="221"/>
      <c r="VUD186" s="221"/>
      <c r="VUE186" s="221"/>
      <c r="VUF186" s="221"/>
      <c r="VUG186" s="221"/>
      <c r="VUH186" s="221"/>
      <c r="VUI186" s="221"/>
      <c r="VUJ186" s="221"/>
      <c r="VUK186" s="221"/>
      <c r="VUL186" s="221"/>
      <c r="VUM186" s="221"/>
      <c r="VUN186" s="221"/>
      <c r="VUO186" s="221"/>
      <c r="VUP186" s="221"/>
      <c r="VUQ186" s="221"/>
      <c r="VUR186" s="221"/>
      <c r="VUS186" s="221"/>
      <c r="VUT186" s="221"/>
      <c r="VUU186" s="221"/>
      <c r="VUV186" s="221"/>
      <c r="VUW186" s="221"/>
      <c r="VUX186" s="221"/>
      <c r="VUY186" s="221"/>
      <c r="VUZ186" s="221"/>
      <c r="VVA186" s="221"/>
      <c r="VVB186" s="221"/>
      <c r="VVC186" s="221"/>
      <c r="VVD186" s="221"/>
      <c r="VVE186" s="221"/>
      <c r="VVF186" s="221"/>
      <c r="VVG186" s="221"/>
      <c r="VVH186" s="221"/>
      <c r="VVI186" s="221"/>
      <c r="VVJ186" s="221"/>
      <c r="VVK186" s="221"/>
      <c r="VVL186" s="221"/>
      <c r="VVM186" s="221"/>
      <c r="VVN186" s="221"/>
      <c r="VVO186" s="221"/>
      <c r="VVP186" s="221"/>
      <c r="VVQ186" s="221"/>
      <c r="VVR186" s="221"/>
      <c r="VVS186" s="221"/>
      <c r="VVT186" s="221"/>
      <c r="VVU186" s="221"/>
      <c r="VVV186" s="221"/>
      <c r="VVW186" s="221"/>
      <c r="VVX186" s="221"/>
      <c r="VVY186" s="221"/>
      <c r="VVZ186" s="221"/>
      <c r="VWA186" s="221"/>
      <c r="VWB186" s="221"/>
      <c r="VWC186" s="221"/>
      <c r="VWD186" s="221"/>
      <c r="VWE186" s="221"/>
      <c r="VWF186" s="221"/>
      <c r="VWG186" s="221"/>
      <c r="VWH186" s="221"/>
      <c r="VWI186" s="221"/>
      <c r="VWJ186" s="221"/>
      <c r="VWK186" s="221"/>
      <c r="VWL186" s="221"/>
      <c r="VWM186" s="221"/>
      <c r="VWN186" s="221"/>
      <c r="VWO186" s="221"/>
      <c r="VWP186" s="221"/>
      <c r="VWQ186" s="221"/>
      <c r="VWR186" s="221"/>
      <c r="VWS186" s="221"/>
      <c r="VWT186" s="221"/>
      <c r="VWU186" s="221"/>
      <c r="VWV186" s="221"/>
      <c r="VWW186" s="221"/>
      <c r="VWX186" s="221"/>
      <c r="VWY186" s="221"/>
      <c r="VWZ186" s="221"/>
      <c r="VXA186" s="221"/>
      <c r="VXB186" s="221"/>
      <c r="VXC186" s="221"/>
      <c r="VXD186" s="221"/>
      <c r="VXE186" s="221"/>
      <c r="VXF186" s="221"/>
      <c r="VXG186" s="221"/>
      <c r="VXH186" s="221"/>
      <c r="VXI186" s="221"/>
      <c r="VXJ186" s="221"/>
      <c r="VXK186" s="221"/>
      <c r="VXL186" s="221"/>
      <c r="VXM186" s="221"/>
      <c r="VXN186" s="221"/>
      <c r="VXO186" s="221"/>
      <c r="VXP186" s="221"/>
      <c r="VXQ186" s="221"/>
      <c r="VXR186" s="221"/>
      <c r="VXS186" s="221"/>
      <c r="VXT186" s="221"/>
      <c r="VXU186" s="221"/>
      <c r="VXV186" s="221"/>
      <c r="VXW186" s="221"/>
      <c r="VXX186" s="221"/>
      <c r="VXY186" s="221"/>
      <c r="VXZ186" s="221"/>
      <c r="VYA186" s="221"/>
      <c r="VYB186" s="221"/>
      <c r="VYC186" s="221"/>
      <c r="VYD186" s="221"/>
      <c r="VYE186" s="221"/>
      <c r="VYF186" s="221"/>
      <c r="VYG186" s="221"/>
      <c r="VYH186" s="221"/>
      <c r="VYI186" s="221"/>
      <c r="VYJ186" s="221"/>
      <c r="VYK186" s="221"/>
      <c r="VYL186" s="221"/>
      <c r="VYM186" s="221"/>
      <c r="VYN186" s="221"/>
      <c r="VYO186" s="221"/>
      <c r="VYP186" s="221"/>
      <c r="VYQ186" s="221"/>
      <c r="VYR186" s="221"/>
      <c r="VYS186" s="221"/>
      <c r="VYT186" s="221"/>
      <c r="VYU186" s="221"/>
      <c r="VYV186" s="221"/>
      <c r="VYW186" s="221"/>
      <c r="VYX186" s="221"/>
      <c r="VYY186" s="221"/>
      <c r="VYZ186" s="221"/>
      <c r="VZA186" s="221"/>
      <c r="VZB186" s="221"/>
      <c r="VZC186" s="221"/>
      <c r="VZD186" s="221"/>
      <c r="VZE186" s="221"/>
      <c r="VZF186" s="221"/>
      <c r="VZG186" s="221"/>
      <c r="VZH186" s="221"/>
      <c r="VZI186" s="221"/>
      <c r="VZJ186" s="221"/>
      <c r="VZK186" s="221"/>
      <c r="VZL186" s="221"/>
      <c r="VZM186" s="221"/>
      <c r="VZN186" s="221"/>
      <c r="VZO186" s="221"/>
      <c r="VZP186" s="221"/>
      <c r="VZQ186" s="221"/>
      <c r="VZR186" s="221"/>
      <c r="VZS186" s="221"/>
      <c r="VZT186" s="221"/>
      <c r="VZU186" s="221"/>
      <c r="VZV186" s="221"/>
      <c r="VZW186" s="221"/>
      <c r="VZX186" s="221"/>
      <c r="VZY186" s="221"/>
      <c r="VZZ186" s="221"/>
      <c r="WAA186" s="221"/>
      <c r="WAB186" s="221"/>
      <c r="WAC186" s="221"/>
      <c r="WAD186" s="221"/>
      <c r="WAE186" s="221"/>
      <c r="WAF186" s="221"/>
      <c r="WAG186" s="221"/>
      <c r="WAH186" s="221"/>
      <c r="WAI186" s="221"/>
      <c r="WAJ186" s="221"/>
      <c r="WAK186" s="221"/>
      <c r="WAL186" s="221"/>
      <c r="WAM186" s="221"/>
      <c r="WAN186" s="221"/>
      <c r="WAO186" s="221"/>
      <c r="WAP186" s="221"/>
      <c r="WAQ186" s="221"/>
      <c r="WAR186" s="221"/>
      <c r="WAS186" s="221"/>
      <c r="WAT186" s="221"/>
      <c r="WAU186" s="221"/>
      <c r="WAV186" s="221"/>
      <c r="WAW186" s="221"/>
      <c r="WAX186" s="221"/>
      <c r="WAY186" s="221"/>
      <c r="WAZ186" s="221"/>
      <c r="WBA186" s="221"/>
      <c r="WBB186" s="221"/>
      <c r="WBC186" s="221"/>
      <c r="WBD186" s="221"/>
      <c r="WBE186" s="221"/>
      <c r="WBF186" s="221"/>
      <c r="WBG186" s="221"/>
      <c r="WBH186" s="221"/>
      <c r="WBI186" s="221"/>
      <c r="WBJ186" s="221"/>
      <c r="WBK186" s="221"/>
      <c r="WBL186" s="221"/>
      <c r="WBM186" s="221"/>
      <c r="WBN186" s="221"/>
      <c r="WBO186" s="221"/>
      <c r="WBP186" s="221"/>
      <c r="WBQ186" s="221"/>
      <c r="WBR186" s="221"/>
      <c r="WBS186" s="221"/>
      <c r="WBT186" s="221"/>
      <c r="WBU186" s="221"/>
      <c r="WBV186" s="221"/>
      <c r="WBW186" s="221"/>
      <c r="WBX186" s="221"/>
      <c r="WBY186" s="221"/>
      <c r="WBZ186" s="221"/>
      <c r="WCA186" s="221"/>
      <c r="WCB186" s="221"/>
      <c r="WCC186" s="221"/>
      <c r="WCD186" s="221"/>
      <c r="WCE186" s="221"/>
      <c r="WCF186" s="221"/>
      <c r="WCG186" s="221"/>
      <c r="WCH186" s="221"/>
      <c r="WCI186" s="221"/>
      <c r="WCJ186" s="221"/>
      <c r="WCK186" s="221"/>
      <c r="WCL186" s="221"/>
      <c r="WCM186" s="221"/>
      <c r="WCN186" s="221"/>
      <c r="WCO186" s="221"/>
      <c r="WCP186" s="221"/>
      <c r="WCQ186" s="221"/>
      <c r="WCR186" s="221"/>
      <c r="WCS186" s="221"/>
      <c r="WCT186" s="221"/>
      <c r="WCU186" s="221"/>
      <c r="WCV186" s="221"/>
      <c r="WCW186" s="221"/>
      <c r="WCX186" s="221"/>
      <c r="WCY186" s="221"/>
      <c r="WCZ186" s="221"/>
      <c r="WDA186" s="221"/>
      <c r="WDB186" s="221"/>
      <c r="WDC186" s="221"/>
      <c r="WDD186" s="221"/>
      <c r="WDE186" s="221"/>
      <c r="WDF186" s="221"/>
      <c r="WDG186" s="221"/>
      <c r="WDH186" s="221"/>
      <c r="WDI186" s="221"/>
      <c r="WDJ186" s="221"/>
      <c r="WDK186" s="221"/>
      <c r="WDL186" s="221"/>
      <c r="WDM186" s="221"/>
      <c r="WDN186" s="221"/>
      <c r="WDO186" s="221"/>
      <c r="WDP186" s="221"/>
      <c r="WDQ186" s="221"/>
      <c r="WDR186" s="221"/>
      <c r="WDS186" s="221"/>
      <c r="WDT186" s="221"/>
      <c r="WDU186" s="221"/>
      <c r="WDV186" s="221"/>
      <c r="WDW186" s="221"/>
      <c r="WDX186" s="221"/>
      <c r="WDY186" s="221"/>
      <c r="WDZ186" s="221"/>
      <c r="WEA186" s="221"/>
      <c r="WEB186" s="221"/>
      <c r="WEC186" s="221"/>
      <c r="WED186" s="221"/>
      <c r="WEE186" s="221"/>
      <c r="WEF186" s="221"/>
      <c r="WEG186" s="221"/>
      <c r="WEH186" s="221"/>
      <c r="WEI186" s="221"/>
      <c r="WEJ186" s="221"/>
      <c r="WEK186" s="221"/>
      <c r="WEL186" s="221"/>
      <c r="WEM186" s="221"/>
      <c r="WEN186" s="221"/>
      <c r="WEO186" s="221"/>
      <c r="WEP186" s="221"/>
      <c r="WEQ186" s="221"/>
      <c r="WER186" s="221"/>
      <c r="WES186" s="221"/>
      <c r="WET186" s="221"/>
      <c r="WEU186" s="221"/>
      <c r="WEV186" s="221"/>
      <c r="WEW186" s="221"/>
      <c r="WEX186" s="221"/>
      <c r="WEY186" s="221"/>
      <c r="WEZ186" s="221"/>
      <c r="WFA186" s="221"/>
      <c r="WFB186" s="221"/>
      <c r="WFC186" s="221"/>
      <c r="WFD186" s="221"/>
      <c r="WFE186" s="221"/>
      <c r="WFF186" s="221"/>
      <c r="WFG186" s="221"/>
      <c r="WFH186" s="221"/>
      <c r="WFI186" s="221"/>
      <c r="WFJ186" s="221"/>
      <c r="WFK186" s="221"/>
      <c r="WFL186" s="221"/>
      <c r="WFM186" s="221"/>
      <c r="WFN186" s="221"/>
      <c r="WFO186" s="221"/>
      <c r="WFP186" s="221"/>
      <c r="WFQ186" s="221"/>
      <c r="WFR186" s="221"/>
      <c r="WFS186" s="221"/>
      <c r="WFT186" s="221"/>
      <c r="WFU186" s="221"/>
      <c r="WFV186" s="221"/>
      <c r="WFW186" s="221"/>
      <c r="WFX186" s="221"/>
      <c r="WFY186" s="221"/>
      <c r="WFZ186" s="221"/>
      <c r="WGA186" s="221"/>
      <c r="WGB186" s="221"/>
      <c r="WGC186" s="221"/>
      <c r="WGD186" s="221"/>
      <c r="WGE186" s="221"/>
      <c r="WGF186" s="221"/>
      <c r="WGG186" s="221"/>
      <c r="WGH186" s="221"/>
      <c r="WGI186" s="221"/>
      <c r="WGJ186" s="221"/>
      <c r="WGK186" s="221"/>
      <c r="WGL186" s="221"/>
      <c r="WGM186" s="221"/>
      <c r="WGN186" s="221"/>
      <c r="WGO186" s="221"/>
      <c r="WGP186" s="221"/>
      <c r="WGQ186" s="221"/>
      <c r="WGR186" s="221"/>
      <c r="WGS186" s="221"/>
      <c r="WGT186" s="221"/>
      <c r="WGU186" s="221"/>
      <c r="WGV186" s="221"/>
      <c r="WGW186" s="221"/>
      <c r="WGX186" s="221"/>
      <c r="WGY186" s="221"/>
      <c r="WGZ186" s="221"/>
      <c r="WHA186" s="221"/>
      <c r="WHB186" s="221"/>
      <c r="WHC186" s="221"/>
      <c r="WHD186" s="221"/>
      <c r="WHE186" s="221"/>
      <c r="WHF186" s="221"/>
      <c r="WHG186" s="221"/>
      <c r="WHH186" s="221"/>
      <c r="WHI186" s="221"/>
      <c r="WHJ186" s="221"/>
      <c r="WHK186" s="221"/>
      <c r="WHL186" s="221"/>
      <c r="WHM186" s="221"/>
      <c r="WHN186" s="221"/>
      <c r="WHO186" s="221"/>
      <c r="WHP186" s="221"/>
      <c r="WHQ186" s="221"/>
      <c r="WHR186" s="221"/>
      <c r="WHS186" s="221"/>
      <c r="WHT186" s="221"/>
      <c r="WHU186" s="221"/>
      <c r="WHV186" s="221"/>
      <c r="WHW186" s="221"/>
      <c r="WHX186" s="221"/>
      <c r="WHY186" s="221"/>
      <c r="WHZ186" s="221"/>
      <c r="WIA186" s="221"/>
      <c r="WIB186" s="221"/>
      <c r="WIC186" s="221"/>
      <c r="WID186" s="221"/>
      <c r="WIE186" s="221"/>
      <c r="WIF186" s="221"/>
      <c r="WIG186" s="221"/>
      <c r="WIH186" s="221"/>
      <c r="WII186" s="221"/>
      <c r="WIJ186" s="221"/>
      <c r="WIK186" s="221"/>
      <c r="WIL186" s="221"/>
      <c r="WIM186" s="221"/>
      <c r="WIN186" s="221"/>
      <c r="WIO186" s="221"/>
      <c r="WIP186" s="221"/>
      <c r="WIQ186" s="221"/>
      <c r="WIR186" s="221"/>
      <c r="WIS186" s="221"/>
      <c r="WIT186" s="221"/>
      <c r="WIU186" s="221"/>
      <c r="WIV186" s="221"/>
      <c r="WIW186" s="221"/>
      <c r="WIX186" s="221"/>
      <c r="WIY186" s="221"/>
      <c r="WIZ186" s="221"/>
      <c r="WJA186" s="221"/>
      <c r="WJB186" s="221"/>
      <c r="WJC186" s="221"/>
      <c r="WJD186" s="221"/>
      <c r="WJE186" s="221"/>
      <c r="WJF186" s="221"/>
      <c r="WJG186" s="221"/>
      <c r="WJH186" s="221"/>
      <c r="WJI186" s="221"/>
      <c r="WJJ186" s="221"/>
      <c r="WJK186" s="221"/>
      <c r="WJL186" s="221"/>
      <c r="WJM186" s="221"/>
      <c r="WJN186" s="221"/>
      <c r="WJO186" s="221"/>
      <c r="WJP186" s="221"/>
      <c r="WJQ186" s="221"/>
      <c r="WJR186" s="221"/>
      <c r="WJS186" s="221"/>
      <c r="WJT186" s="221"/>
      <c r="WJU186" s="221"/>
      <c r="WJV186" s="221"/>
      <c r="WJW186" s="221"/>
      <c r="WJX186" s="221"/>
      <c r="WJY186" s="221"/>
      <c r="WJZ186" s="221"/>
      <c r="WKA186" s="221"/>
      <c r="WKB186" s="221"/>
      <c r="WKC186" s="221"/>
      <c r="WKD186" s="221"/>
      <c r="WKE186" s="221"/>
      <c r="WKF186" s="221"/>
      <c r="WKG186" s="221"/>
      <c r="WKH186" s="221"/>
      <c r="WKI186" s="221"/>
      <c r="WKJ186" s="221"/>
      <c r="WKK186" s="221"/>
      <c r="WKL186" s="221"/>
      <c r="WKM186" s="221"/>
      <c r="WKN186" s="221"/>
      <c r="WKO186" s="221"/>
      <c r="WKP186" s="221"/>
      <c r="WKQ186" s="221"/>
      <c r="WKR186" s="221"/>
      <c r="WKS186" s="221"/>
      <c r="WKT186" s="221"/>
      <c r="WKU186" s="221"/>
      <c r="WKV186" s="221"/>
      <c r="WKW186" s="221"/>
      <c r="WKX186" s="221"/>
      <c r="WKY186" s="221"/>
      <c r="WKZ186" s="221"/>
      <c r="WLA186" s="221"/>
      <c r="WLB186" s="221"/>
      <c r="WLC186" s="221"/>
      <c r="WLD186" s="221"/>
      <c r="WLE186" s="221"/>
      <c r="WLF186" s="221"/>
      <c r="WLG186" s="221"/>
      <c r="WLH186" s="221"/>
      <c r="WLI186" s="221"/>
      <c r="WLJ186" s="221"/>
      <c r="WLK186" s="221"/>
      <c r="WLL186" s="221"/>
      <c r="WLM186" s="221"/>
      <c r="WLN186" s="221"/>
      <c r="WLO186" s="221"/>
      <c r="WLP186" s="221"/>
      <c r="WLQ186" s="221"/>
      <c r="WLR186" s="221"/>
      <c r="WLS186" s="221"/>
      <c r="WLT186" s="221"/>
      <c r="WLU186" s="221"/>
      <c r="WLV186" s="221"/>
      <c r="WLW186" s="221"/>
      <c r="WLX186" s="221"/>
      <c r="WLY186" s="221"/>
      <c r="WLZ186" s="221"/>
      <c r="WMA186" s="221"/>
      <c r="WMB186" s="221"/>
      <c r="WMC186" s="221"/>
      <c r="WMD186" s="221"/>
      <c r="WME186" s="221"/>
      <c r="WMF186" s="221"/>
      <c r="WMG186" s="221"/>
      <c r="WMH186" s="221"/>
      <c r="WMI186" s="221"/>
      <c r="WMJ186" s="221"/>
      <c r="WMK186" s="221"/>
      <c r="WML186" s="221"/>
      <c r="WMM186" s="221"/>
      <c r="WMN186" s="221"/>
      <c r="WMO186" s="221"/>
      <c r="WMP186" s="221"/>
      <c r="WMQ186" s="221"/>
      <c r="WMR186" s="221"/>
      <c r="WMS186" s="221"/>
      <c r="WMT186" s="221"/>
      <c r="WMU186" s="221"/>
      <c r="WMV186" s="221"/>
      <c r="WMW186" s="221"/>
      <c r="WMX186" s="221"/>
      <c r="WMY186" s="221"/>
      <c r="WMZ186" s="221"/>
      <c r="WNA186" s="221"/>
      <c r="WNB186" s="221"/>
      <c r="WNC186" s="221"/>
      <c r="WND186" s="221"/>
      <c r="WNE186" s="221"/>
      <c r="WNF186" s="221"/>
      <c r="WNG186" s="221"/>
      <c r="WNH186" s="221"/>
      <c r="WNI186" s="221"/>
      <c r="WNJ186" s="221"/>
      <c r="WNK186" s="221"/>
      <c r="WNL186" s="221"/>
      <c r="WNM186" s="221"/>
      <c r="WNN186" s="221"/>
      <c r="WNO186" s="221"/>
      <c r="WNP186" s="221"/>
      <c r="WNQ186" s="221"/>
      <c r="WNR186" s="221"/>
      <c r="WNS186" s="221"/>
      <c r="WNT186" s="221"/>
      <c r="WNU186" s="221"/>
      <c r="WNV186" s="221"/>
      <c r="WNW186" s="221"/>
      <c r="WNX186" s="221"/>
      <c r="WNY186" s="221"/>
      <c r="WNZ186" s="221"/>
      <c r="WOA186" s="221"/>
      <c r="WOB186" s="221"/>
      <c r="WOC186" s="221"/>
      <c r="WOD186" s="221"/>
      <c r="WOE186" s="221"/>
      <c r="WOF186" s="221"/>
      <c r="WOG186" s="221"/>
      <c r="WOH186" s="221"/>
      <c r="WOI186" s="221"/>
      <c r="WOJ186" s="221"/>
      <c r="WOK186" s="221"/>
      <c r="WOL186" s="221"/>
      <c r="WOM186" s="221"/>
      <c r="WON186" s="221"/>
      <c r="WOO186" s="221"/>
      <c r="WOP186" s="221"/>
      <c r="WOQ186" s="221"/>
      <c r="WOR186" s="221"/>
      <c r="WOS186" s="221"/>
      <c r="WOT186" s="221"/>
      <c r="WOU186" s="221"/>
      <c r="WOV186" s="221"/>
      <c r="WOW186" s="221"/>
      <c r="WOX186" s="221"/>
      <c r="WOY186" s="221"/>
      <c r="WOZ186" s="221"/>
      <c r="WPA186" s="221"/>
      <c r="WPB186" s="221"/>
      <c r="WPC186" s="221"/>
      <c r="WPD186" s="221"/>
      <c r="WPE186" s="221"/>
      <c r="WPF186" s="221"/>
      <c r="WPG186" s="221"/>
      <c r="WPH186" s="221"/>
      <c r="WPI186" s="221"/>
      <c r="WPJ186" s="221"/>
      <c r="WPK186" s="221"/>
      <c r="WPL186" s="221"/>
      <c r="WPM186" s="221"/>
      <c r="WPN186" s="221"/>
      <c r="WPO186" s="221"/>
      <c r="WPP186" s="221"/>
      <c r="WPQ186" s="221"/>
      <c r="WPR186" s="221"/>
      <c r="WPS186" s="221"/>
      <c r="WPT186" s="221"/>
      <c r="WPU186" s="221"/>
      <c r="WPV186" s="221"/>
      <c r="WPW186" s="221"/>
      <c r="WPX186" s="221"/>
      <c r="WPY186" s="221"/>
      <c r="WPZ186" s="221"/>
      <c r="WQA186" s="221"/>
      <c r="WQB186" s="221"/>
      <c r="WQC186" s="221"/>
      <c r="WQD186" s="221"/>
      <c r="WQE186" s="221"/>
      <c r="WQF186" s="221"/>
      <c r="WQG186" s="221"/>
      <c r="WQH186" s="221"/>
      <c r="WQI186" s="221"/>
      <c r="WQJ186" s="221"/>
      <c r="WQK186" s="221"/>
      <c r="WQL186" s="221"/>
      <c r="WQM186" s="221"/>
      <c r="WQN186" s="221"/>
      <c r="WQO186" s="221"/>
      <c r="WQP186" s="221"/>
      <c r="WQQ186" s="221"/>
      <c r="WQR186" s="221"/>
      <c r="WQS186" s="221"/>
      <c r="WQT186" s="221"/>
      <c r="WQU186" s="221"/>
      <c r="WQV186" s="221"/>
      <c r="WQW186" s="221"/>
      <c r="WQX186" s="221"/>
      <c r="WQY186" s="221"/>
      <c r="WQZ186" s="221"/>
      <c r="WRA186" s="221"/>
      <c r="WRB186" s="221"/>
      <c r="WRC186" s="221"/>
      <c r="WRD186" s="221"/>
      <c r="WRE186" s="221"/>
      <c r="WRF186" s="221"/>
      <c r="WRG186" s="221"/>
      <c r="WRH186" s="221"/>
      <c r="WRI186" s="221"/>
      <c r="WRJ186" s="221"/>
      <c r="WRK186" s="221"/>
      <c r="WRL186" s="221"/>
      <c r="WRM186" s="221"/>
      <c r="WRN186" s="221"/>
      <c r="WRO186" s="221"/>
      <c r="WRP186" s="221"/>
      <c r="WRQ186" s="221"/>
      <c r="WRR186" s="221"/>
      <c r="WRS186" s="221"/>
      <c r="WRT186" s="221"/>
      <c r="WRU186" s="221"/>
      <c r="WRV186" s="221"/>
      <c r="WRW186" s="221"/>
      <c r="WRX186" s="221"/>
      <c r="WRY186" s="221"/>
      <c r="WRZ186" s="221"/>
      <c r="WSA186" s="221"/>
      <c r="WSB186" s="221"/>
      <c r="WSC186" s="221"/>
      <c r="WSD186" s="221"/>
      <c r="WSE186" s="221"/>
      <c r="WSF186" s="221"/>
      <c r="WSG186" s="221"/>
      <c r="WSH186" s="221"/>
      <c r="WSI186" s="221"/>
      <c r="WSJ186" s="221"/>
      <c r="WSK186" s="221"/>
      <c r="WSL186" s="221"/>
      <c r="WSM186" s="221"/>
      <c r="WSN186" s="221"/>
      <c r="WSO186" s="221"/>
      <c r="WSP186" s="221"/>
      <c r="WSQ186" s="221"/>
      <c r="WSR186" s="221"/>
      <c r="WSS186" s="221"/>
      <c r="WST186" s="221"/>
      <c r="WSU186" s="221"/>
      <c r="WSV186" s="221"/>
      <c r="WSW186" s="221"/>
      <c r="WSX186" s="221"/>
      <c r="WSY186" s="221"/>
      <c r="WSZ186" s="221"/>
      <c r="WTA186" s="221"/>
      <c r="WTB186" s="221"/>
      <c r="WTC186" s="221"/>
      <c r="WTD186" s="221"/>
      <c r="WTE186" s="221"/>
      <c r="WTF186" s="221"/>
      <c r="WTG186" s="221"/>
      <c r="WTH186" s="221"/>
      <c r="WTI186" s="221"/>
      <c r="WTJ186" s="221"/>
      <c r="WTK186" s="221"/>
      <c r="WTL186" s="221"/>
      <c r="WTM186" s="221"/>
      <c r="WTN186" s="221"/>
      <c r="WTO186" s="221"/>
      <c r="WTP186" s="221"/>
      <c r="WTQ186" s="221"/>
      <c r="WTR186" s="221"/>
      <c r="WTS186" s="221"/>
      <c r="WTT186" s="221"/>
      <c r="WTU186" s="221"/>
      <c r="WTV186" s="221"/>
      <c r="WTW186" s="221"/>
      <c r="WTX186" s="221"/>
      <c r="WTY186" s="221"/>
      <c r="WTZ186" s="221"/>
      <c r="WUA186" s="221"/>
      <c r="WUB186" s="221"/>
      <c r="WUC186" s="221"/>
      <c r="WUD186" s="221"/>
      <c r="WUE186" s="221"/>
      <c r="WUF186" s="221"/>
      <c r="WUG186" s="221"/>
      <c r="WUH186" s="221"/>
      <c r="WUI186" s="221"/>
      <c r="WUJ186" s="221"/>
      <c r="WUK186" s="221"/>
      <c r="WUL186" s="221"/>
      <c r="WUM186" s="221"/>
      <c r="WUN186" s="221"/>
      <c r="WUO186" s="221"/>
      <c r="WUP186" s="221"/>
      <c r="WUQ186" s="221"/>
      <c r="WUR186" s="221"/>
      <c r="WUS186" s="221"/>
      <c r="WUT186" s="221"/>
      <c r="WUU186" s="221"/>
      <c r="WUV186" s="221"/>
      <c r="WUW186" s="221"/>
      <c r="WUX186" s="221"/>
      <c r="WUY186" s="221"/>
      <c r="WUZ186" s="221"/>
      <c r="WVA186" s="221"/>
      <c r="WVB186" s="221"/>
      <c r="WVC186" s="221"/>
      <c r="WVD186" s="221"/>
      <c r="WVE186" s="221"/>
      <c r="WVF186" s="221"/>
      <c r="WVG186" s="221"/>
      <c r="WVH186" s="221"/>
      <c r="WVI186" s="221"/>
      <c r="WVJ186" s="221"/>
      <c r="WVK186" s="221"/>
      <c r="WVL186" s="221"/>
      <c r="WVM186" s="221"/>
      <c r="WVN186" s="221"/>
      <c r="WVO186" s="221"/>
      <c r="WVP186" s="221"/>
      <c r="WVQ186" s="221"/>
      <c r="WVR186" s="221"/>
      <c r="WVS186" s="221"/>
      <c r="WVT186" s="221"/>
      <c r="WVU186" s="221"/>
      <c r="WVV186" s="221"/>
      <c r="WVW186" s="221"/>
      <c r="WVX186" s="221"/>
      <c r="WVY186" s="221"/>
      <c r="WVZ186" s="221"/>
      <c r="WWA186" s="221"/>
      <c r="WWB186" s="221"/>
      <c r="WWC186" s="221"/>
      <c r="WWD186" s="221"/>
      <c r="WWE186" s="221"/>
      <c r="WWF186" s="221"/>
      <c r="WWG186" s="221"/>
      <c r="WWH186" s="221"/>
      <c r="WWI186" s="221"/>
      <c r="WWJ186" s="221"/>
      <c r="WWK186" s="221"/>
      <c r="WWL186" s="221"/>
      <c r="WWM186" s="221"/>
      <c r="WWN186" s="221"/>
      <c r="WWO186" s="221"/>
      <c r="WWP186" s="221"/>
      <c r="WWQ186" s="221"/>
      <c r="WWR186" s="221"/>
      <c r="WWS186" s="221"/>
      <c r="WWT186" s="221"/>
      <c r="WWU186" s="221"/>
      <c r="WWV186" s="221"/>
      <c r="WWW186" s="221"/>
      <c r="WWX186" s="221"/>
      <c r="WWY186" s="221"/>
      <c r="WWZ186" s="221"/>
      <c r="WXA186" s="221"/>
      <c r="WXB186" s="221"/>
      <c r="WXC186" s="221"/>
      <c r="WXD186" s="221"/>
      <c r="WXE186" s="221"/>
      <c r="WXF186" s="221"/>
      <c r="WXG186" s="221"/>
      <c r="WXH186" s="221"/>
      <c r="WXI186" s="221"/>
      <c r="WXJ186" s="221"/>
      <c r="WXK186" s="221"/>
      <c r="WXL186" s="221"/>
      <c r="WXM186" s="221"/>
      <c r="WXN186" s="221"/>
      <c r="WXO186" s="221"/>
      <c r="WXP186" s="221"/>
      <c r="WXQ186" s="221"/>
      <c r="WXR186" s="221"/>
      <c r="WXS186" s="221"/>
      <c r="WXT186" s="221"/>
      <c r="WXU186" s="221"/>
      <c r="WXV186" s="221"/>
      <c r="WXW186" s="221"/>
      <c r="WXX186" s="221"/>
      <c r="WXY186" s="221"/>
      <c r="WXZ186" s="221"/>
      <c r="WYA186" s="221"/>
      <c r="WYB186" s="221"/>
      <c r="WYC186" s="221"/>
      <c r="WYD186" s="221"/>
      <c r="WYE186" s="221"/>
      <c r="WYF186" s="221"/>
      <c r="WYG186" s="221"/>
      <c r="WYH186" s="221"/>
      <c r="WYI186" s="221"/>
      <c r="WYJ186" s="221"/>
      <c r="WYK186" s="221"/>
      <c r="WYL186" s="221"/>
      <c r="WYM186" s="221"/>
      <c r="WYN186" s="221"/>
      <c r="WYO186" s="221"/>
      <c r="WYP186" s="221"/>
      <c r="WYQ186" s="221"/>
      <c r="WYR186" s="221"/>
      <c r="WYS186" s="221"/>
      <c r="WYT186" s="221"/>
      <c r="WYU186" s="221"/>
      <c r="WYV186" s="221"/>
      <c r="WYW186" s="221"/>
      <c r="WYX186" s="221"/>
      <c r="WYY186" s="221"/>
      <c r="WYZ186" s="221"/>
      <c r="WZA186" s="221"/>
      <c r="WZB186" s="221"/>
      <c r="WZC186" s="221"/>
      <c r="WZD186" s="221"/>
      <c r="WZE186" s="221"/>
      <c r="WZF186" s="221"/>
      <c r="WZG186" s="221"/>
      <c r="WZH186" s="221"/>
      <c r="WZI186" s="221"/>
      <c r="WZJ186" s="221"/>
      <c r="WZK186" s="221"/>
      <c r="WZL186" s="221"/>
      <c r="WZM186" s="221"/>
      <c r="WZN186" s="221"/>
      <c r="WZO186" s="221"/>
      <c r="WZP186" s="221"/>
      <c r="WZQ186" s="221"/>
      <c r="WZR186" s="221"/>
      <c r="WZS186" s="221"/>
      <c r="WZT186" s="221"/>
      <c r="WZU186" s="221"/>
      <c r="WZV186" s="221"/>
      <c r="WZW186" s="221"/>
      <c r="WZX186" s="221"/>
      <c r="WZY186" s="221"/>
      <c r="WZZ186" s="221"/>
      <c r="XAA186" s="221"/>
      <c r="XAB186" s="221"/>
      <c r="XAC186" s="221"/>
      <c r="XAD186" s="221"/>
      <c r="XAE186" s="221"/>
      <c r="XAF186" s="221"/>
      <c r="XAG186" s="221"/>
      <c r="XAH186" s="221"/>
      <c r="XAI186" s="221"/>
      <c r="XAJ186" s="221"/>
      <c r="XAK186" s="221"/>
      <c r="XAL186" s="221"/>
      <c r="XAM186" s="221"/>
      <c r="XAN186" s="221"/>
      <c r="XAO186" s="221"/>
      <c r="XAP186" s="221"/>
      <c r="XAQ186" s="221"/>
      <c r="XAR186" s="221"/>
      <c r="XAS186" s="221"/>
      <c r="XAT186" s="221"/>
      <c r="XAU186" s="221"/>
      <c r="XAV186" s="221"/>
      <c r="XAW186" s="221"/>
      <c r="XAX186" s="221"/>
      <c r="XAY186" s="221"/>
      <c r="XAZ186" s="221"/>
      <c r="XBA186" s="221"/>
      <c r="XBB186" s="221"/>
      <c r="XBC186" s="221"/>
      <c r="XBD186" s="221"/>
      <c r="XBE186" s="221"/>
      <c r="XBF186" s="221"/>
      <c r="XBG186" s="221"/>
      <c r="XBH186" s="221"/>
      <c r="XBI186" s="221"/>
      <c r="XBJ186" s="221"/>
      <c r="XBK186" s="221"/>
      <c r="XBL186" s="221"/>
      <c r="XBM186" s="221"/>
      <c r="XBN186" s="221"/>
      <c r="XBO186" s="221"/>
      <c r="XBP186" s="221"/>
      <c r="XBQ186" s="221"/>
      <c r="XBR186" s="221"/>
      <c r="XBS186" s="221"/>
      <c r="XBT186" s="221"/>
      <c r="XBU186" s="221"/>
      <c r="XBV186" s="221"/>
      <c r="XBW186" s="221"/>
      <c r="XBX186" s="221"/>
      <c r="XBY186" s="221"/>
      <c r="XBZ186" s="221"/>
      <c r="XCA186" s="221"/>
      <c r="XCB186" s="221"/>
      <c r="XCC186" s="221"/>
      <c r="XCD186" s="221"/>
      <c r="XCE186" s="221"/>
      <c r="XCF186" s="221"/>
      <c r="XCG186" s="221"/>
      <c r="XCH186" s="221"/>
      <c r="XCI186" s="221"/>
      <c r="XCJ186" s="221"/>
      <c r="XCK186" s="221"/>
      <c r="XCL186" s="221"/>
      <c r="XCM186" s="221"/>
      <c r="XCN186" s="221"/>
      <c r="XCO186" s="221"/>
      <c r="XCP186" s="221"/>
      <c r="XCQ186" s="221"/>
      <c r="XCR186" s="221"/>
      <c r="XCS186" s="221"/>
      <c r="XCT186" s="221"/>
      <c r="XCU186" s="221"/>
      <c r="XCV186" s="221"/>
      <c r="XCW186" s="221"/>
      <c r="XCX186" s="221"/>
      <c r="XCY186" s="221"/>
      <c r="XCZ186" s="221"/>
      <c r="XDA186" s="221"/>
      <c r="XDB186" s="221"/>
      <c r="XDC186" s="221"/>
      <c r="XDD186" s="221"/>
      <c r="XDE186" s="221"/>
      <c r="XDF186" s="221"/>
      <c r="XDG186" s="221"/>
      <c r="XDH186" s="221"/>
      <c r="XDI186" s="221"/>
      <c r="XDJ186" s="221"/>
      <c r="XDK186" s="221"/>
      <c r="XDL186" s="221"/>
      <c r="XDM186" s="221"/>
      <c r="XDN186" s="221"/>
      <c r="XDO186" s="221"/>
      <c r="XDP186" s="221"/>
      <c r="XDQ186" s="221"/>
      <c r="XDR186" s="221"/>
      <c r="XDS186" s="221"/>
      <c r="XDT186" s="221"/>
      <c r="XDU186" s="221"/>
      <c r="XDV186" s="221"/>
      <c r="XDW186" s="221"/>
      <c r="XDX186" s="221"/>
      <c r="XDY186" s="221"/>
      <c r="XDZ186" s="221"/>
      <c r="XEA186" s="221"/>
      <c r="XEB186" s="221"/>
      <c r="XEC186" s="221"/>
      <c r="XED186" s="221"/>
      <c r="XEE186" s="221"/>
      <c r="XEF186" s="221"/>
      <c r="XEG186" s="221"/>
      <c r="XEH186" s="221"/>
      <c r="XEI186" s="221"/>
      <c r="XEJ186" s="221"/>
      <c r="XEK186" s="221"/>
      <c r="XEL186" s="221"/>
      <c r="XEM186" s="221"/>
      <c r="XEN186" s="221"/>
      <c r="XEO186" s="221"/>
      <c r="XEP186" s="221"/>
      <c r="XEQ186" s="221"/>
      <c r="XER186" s="221"/>
      <c r="XES186" s="221"/>
      <c r="XET186" s="221"/>
      <c r="XEU186" s="221"/>
      <c r="XEV186" s="221"/>
      <c r="XEW186" s="221"/>
      <c r="XEX186" s="221"/>
      <c r="XEY186" s="221"/>
      <c r="XEZ186" s="221"/>
      <c r="XFA186" s="221"/>
      <c r="XFB186" s="221"/>
      <c r="XFC186" s="221"/>
    </row>
    <row r="187" spans="1:16383" s="221" customFormat="1" ht="51" x14ac:dyDescent="0.2">
      <c r="A187" s="218">
        <v>156</v>
      </c>
      <c r="B187" s="48" t="s">
        <v>127</v>
      </c>
      <c r="C187" s="48" t="s">
        <v>127</v>
      </c>
      <c r="D187" s="231" t="s">
        <v>389</v>
      </c>
      <c r="E187" s="44" t="s">
        <v>31</v>
      </c>
      <c r="F187" s="44">
        <v>876</v>
      </c>
      <c r="G187" s="43" t="s">
        <v>32</v>
      </c>
      <c r="H187" s="43">
        <v>1</v>
      </c>
      <c r="I187" s="43">
        <v>71100000000</v>
      </c>
      <c r="J187" s="46" t="s">
        <v>33</v>
      </c>
      <c r="K187" s="81">
        <v>2346130</v>
      </c>
      <c r="L187" s="52">
        <v>44712</v>
      </c>
      <c r="M187" s="52">
        <v>44896</v>
      </c>
      <c r="N187" s="87" t="s">
        <v>35</v>
      </c>
      <c r="O187" s="44" t="s">
        <v>48</v>
      </c>
      <c r="P187" s="54" t="s">
        <v>50</v>
      </c>
      <c r="Q187" s="160" t="s">
        <v>48</v>
      </c>
      <c r="R187" s="161" t="s">
        <v>48</v>
      </c>
    </row>
    <row r="188" spans="1:16383" s="221" customFormat="1" ht="51" x14ac:dyDescent="0.2">
      <c r="A188" s="218">
        <v>157</v>
      </c>
      <c r="B188" s="132" t="s">
        <v>127</v>
      </c>
      <c r="C188" s="132" t="s">
        <v>127</v>
      </c>
      <c r="D188" s="228" t="s">
        <v>390</v>
      </c>
      <c r="E188" s="44" t="s">
        <v>31</v>
      </c>
      <c r="F188" s="44">
        <v>876</v>
      </c>
      <c r="G188" s="43" t="s">
        <v>32</v>
      </c>
      <c r="H188" s="43">
        <v>1</v>
      </c>
      <c r="I188" s="43">
        <v>71100000000</v>
      </c>
      <c r="J188" s="46" t="s">
        <v>33</v>
      </c>
      <c r="K188" s="81">
        <v>5739000</v>
      </c>
      <c r="L188" s="52">
        <v>44826</v>
      </c>
      <c r="M188" s="52">
        <v>45261</v>
      </c>
      <c r="N188" s="87" t="s">
        <v>35</v>
      </c>
      <c r="O188" s="44" t="s">
        <v>48</v>
      </c>
      <c r="P188" s="54" t="s">
        <v>50</v>
      </c>
      <c r="Q188" s="160" t="s">
        <v>48</v>
      </c>
      <c r="R188" s="161" t="s">
        <v>48</v>
      </c>
    </row>
    <row r="189" spans="1:16383" s="221" customFormat="1" ht="51" x14ac:dyDescent="0.2">
      <c r="A189" s="218">
        <v>158</v>
      </c>
      <c r="B189" s="48" t="s">
        <v>127</v>
      </c>
      <c r="C189" s="48" t="s">
        <v>127</v>
      </c>
      <c r="D189" s="231" t="s">
        <v>391</v>
      </c>
      <c r="E189" s="44" t="s">
        <v>31</v>
      </c>
      <c r="F189" s="44">
        <v>876</v>
      </c>
      <c r="G189" s="43" t="s">
        <v>32</v>
      </c>
      <c r="H189" s="43">
        <v>1</v>
      </c>
      <c r="I189" s="43">
        <v>71100000000</v>
      </c>
      <c r="J189" s="46" t="s">
        <v>33</v>
      </c>
      <c r="K189" s="81">
        <v>5739000</v>
      </c>
      <c r="L189" s="52">
        <v>44866</v>
      </c>
      <c r="M189" s="52">
        <v>45262</v>
      </c>
      <c r="N189" s="87" t="s">
        <v>35</v>
      </c>
      <c r="O189" s="44" t="s">
        <v>48</v>
      </c>
      <c r="P189" s="54" t="s">
        <v>50</v>
      </c>
      <c r="Q189" s="160" t="s">
        <v>48</v>
      </c>
      <c r="R189" s="161" t="s">
        <v>48</v>
      </c>
    </row>
    <row r="190" spans="1:16383" s="221" customFormat="1" ht="25.5" x14ac:dyDescent="0.2">
      <c r="A190" s="41">
        <v>159</v>
      </c>
      <c r="B190" s="42" t="s">
        <v>397</v>
      </c>
      <c r="C190" s="42" t="s">
        <v>397</v>
      </c>
      <c r="D190" s="232" t="s">
        <v>398</v>
      </c>
      <c r="E190" s="48" t="s">
        <v>31</v>
      </c>
      <c r="F190" s="43">
        <v>876</v>
      </c>
      <c r="G190" s="41" t="s">
        <v>32</v>
      </c>
      <c r="H190" s="43">
        <v>1</v>
      </c>
      <c r="I190" s="41">
        <v>71100000000</v>
      </c>
      <c r="J190" s="41" t="s">
        <v>399</v>
      </c>
      <c r="K190" s="233">
        <v>1600000</v>
      </c>
      <c r="L190" s="234">
        <v>44713</v>
      </c>
      <c r="M190" s="235">
        <v>44866</v>
      </c>
      <c r="N190" s="174" t="s">
        <v>51</v>
      </c>
      <c r="O190" s="54" t="s">
        <v>50</v>
      </c>
      <c r="P190" s="54" t="s">
        <v>48</v>
      </c>
      <c r="Q190" s="160" t="s">
        <v>48</v>
      </c>
      <c r="R190" s="161" t="s">
        <v>48</v>
      </c>
    </row>
    <row r="191" spans="1:16383" s="221" customFormat="1" ht="25.5" x14ac:dyDescent="0.2">
      <c r="A191" s="41">
        <v>160</v>
      </c>
      <c r="B191" s="42" t="s">
        <v>400</v>
      </c>
      <c r="C191" s="42" t="s">
        <v>401</v>
      </c>
      <c r="D191" s="232" t="s">
        <v>402</v>
      </c>
      <c r="E191" s="48" t="s">
        <v>31</v>
      </c>
      <c r="F191" s="43">
        <v>876</v>
      </c>
      <c r="G191" s="41" t="s">
        <v>32</v>
      </c>
      <c r="H191" s="43">
        <v>1</v>
      </c>
      <c r="I191" s="41">
        <v>71100000000</v>
      </c>
      <c r="J191" s="41" t="s">
        <v>399</v>
      </c>
      <c r="K191" s="233">
        <v>5050000</v>
      </c>
      <c r="L191" s="234">
        <v>44713</v>
      </c>
      <c r="M191" s="235">
        <v>44867</v>
      </c>
      <c r="N191" s="174" t="s">
        <v>51</v>
      </c>
      <c r="O191" s="54" t="s">
        <v>50</v>
      </c>
      <c r="P191" s="54" t="s">
        <v>48</v>
      </c>
      <c r="Q191" s="160" t="s">
        <v>48</v>
      </c>
      <c r="R191" s="161" t="s">
        <v>48</v>
      </c>
    </row>
    <row r="192" spans="1:16383" s="221" customFormat="1" ht="25.5" x14ac:dyDescent="0.2">
      <c r="A192" s="41">
        <v>161</v>
      </c>
      <c r="B192" s="42" t="s">
        <v>403</v>
      </c>
      <c r="C192" s="42" t="s">
        <v>404</v>
      </c>
      <c r="D192" s="232" t="s">
        <v>405</v>
      </c>
      <c r="E192" s="48" t="s">
        <v>31</v>
      </c>
      <c r="F192" s="43">
        <v>876</v>
      </c>
      <c r="G192" s="41" t="s">
        <v>32</v>
      </c>
      <c r="H192" s="43">
        <v>1</v>
      </c>
      <c r="I192" s="41">
        <v>71100000000</v>
      </c>
      <c r="J192" s="41" t="s">
        <v>399</v>
      </c>
      <c r="K192" s="233">
        <v>750000</v>
      </c>
      <c r="L192" s="234">
        <v>44713</v>
      </c>
      <c r="M192" s="235">
        <v>44868</v>
      </c>
      <c r="N192" s="174" t="s">
        <v>51</v>
      </c>
      <c r="O192" s="54" t="s">
        <v>50</v>
      </c>
      <c r="P192" s="54" t="s">
        <v>48</v>
      </c>
      <c r="Q192" s="160" t="s">
        <v>48</v>
      </c>
      <c r="R192" s="161" t="s">
        <v>48</v>
      </c>
    </row>
    <row r="193" spans="1:18" s="221" customFormat="1" ht="25.5" x14ac:dyDescent="0.2">
      <c r="A193" s="41">
        <v>162</v>
      </c>
      <c r="B193" s="42" t="s">
        <v>406</v>
      </c>
      <c r="C193" s="42" t="s">
        <v>406</v>
      </c>
      <c r="D193" s="232" t="s">
        <v>407</v>
      </c>
      <c r="E193" s="48" t="s">
        <v>31</v>
      </c>
      <c r="F193" s="43">
        <v>876</v>
      </c>
      <c r="G193" s="41" t="s">
        <v>32</v>
      </c>
      <c r="H193" s="43">
        <v>1</v>
      </c>
      <c r="I193" s="41">
        <v>71100000000</v>
      </c>
      <c r="J193" s="41" t="s">
        <v>399</v>
      </c>
      <c r="K193" s="233">
        <v>5760198</v>
      </c>
      <c r="L193" s="234">
        <v>44713</v>
      </c>
      <c r="M193" s="235">
        <v>44869</v>
      </c>
      <c r="N193" s="174" t="s">
        <v>51</v>
      </c>
      <c r="O193" s="54" t="s">
        <v>50</v>
      </c>
      <c r="P193" s="54" t="s">
        <v>48</v>
      </c>
      <c r="Q193" s="160" t="s">
        <v>48</v>
      </c>
      <c r="R193" s="161" t="s">
        <v>48</v>
      </c>
    </row>
    <row r="194" spans="1:18" s="221" customFormat="1" ht="25.5" x14ac:dyDescent="0.2">
      <c r="A194" s="41">
        <v>163</v>
      </c>
      <c r="B194" s="42" t="s">
        <v>408</v>
      </c>
      <c r="C194" s="42" t="s">
        <v>408</v>
      </c>
      <c r="D194" s="232" t="s">
        <v>409</v>
      </c>
      <c r="E194" s="48" t="s">
        <v>31</v>
      </c>
      <c r="F194" s="43">
        <v>876</v>
      </c>
      <c r="G194" s="41" t="s">
        <v>32</v>
      </c>
      <c r="H194" s="43">
        <v>1</v>
      </c>
      <c r="I194" s="41">
        <v>71100000000</v>
      </c>
      <c r="J194" s="41" t="s">
        <v>399</v>
      </c>
      <c r="K194" s="233">
        <v>30000000</v>
      </c>
      <c r="L194" s="234">
        <v>44713</v>
      </c>
      <c r="M194" s="235">
        <v>44870</v>
      </c>
      <c r="N194" s="174" t="s">
        <v>51</v>
      </c>
      <c r="O194" s="54" t="s">
        <v>50</v>
      </c>
      <c r="P194" s="54" t="s">
        <v>48</v>
      </c>
      <c r="Q194" s="160" t="s">
        <v>48</v>
      </c>
      <c r="R194" s="161" t="s">
        <v>48</v>
      </c>
    </row>
    <row r="195" spans="1:18" s="221" customFormat="1" ht="45" customHeight="1" x14ac:dyDescent="0.2">
      <c r="A195" s="41">
        <v>164</v>
      </c>
      <c r="B195" s="42" t="s">
        <v>351</v>
      </c>
      <c r="C195" s="42" t="s">
        <v>351</v>
      </c>
      <c r="D195" s="232" t="s">
        <v>410</v>
      </c>
      <c r="E195" s="48" t="s">
        <v>31</v>
      </c>
      <c r="F195" s="43">
        <v>876</v>
      </c>
      <c r="G195" s="41" t="s">
        <v>32</v>
      </c>
      <c r="H195" s="43">
        <v>1</v>
      </c>
      <c r="I195" s="41">
        <v>71100000000</v>
      </c>
      <c r="J195" s="41" t="s">
        <v>399</v>
      </c>
      <c r="K195" s="233">
        <v>32376771</v>
      </c>
      <c r="L195" s="234">
        <v>44774</v>
      </c>
      <c r="M195" s="235">
        <v>44866</v>
      </c>
      <c r="N195" s="174" t="s">
        <v>51</v>
      </c>
      <c r="O195" s="54" t="s">
        <v>50</v>
      </c>
      <c r="P195" s="54" t="s">
        <v>48</v>
      </c>
      <c r="Q195" s="160" t="s">
        <v>48</v>
      </c>
      <c r="R195" s="161" t="s">
        <v>48</v>
      </c>
    </row>
    <row r="196" spans="1:18" s="221" customFormat="1" ht="63.75" x14ac:dyDescent="0.2">
      <c r="A196" s="41">
        <v>165</v>
      </c>
      <c r="B196" s="42" t="s">
        <v>40</v>
      </c>
      <c r="C196" s="222" t="s">
        <v>40</v>
      </c>
      <c r="D196" s="236" t="s">
        <v>417</v>
      </c>
      <c r="E196" s="48" t="s">
        <v>31</v>
      </c>
      <c r="F196" s="43">
        <v>876</v>
      </c>
      <c r="G196" s="41" t="s">
        <v>32</v>
      </c>
      <c r="H196" s="43">
        <v>1</v>
      </c>
      <c r="I196" s="41">
        <v>71100000000</v>
      </c>
      <c r="J196" s="41" t="s">
        <v>33</v>
      </c>
      <c r="K196" s="233">
        <v>242994</v>
      </c>
      <c r="L196" s="234">
        <v>44774</v>
      </c>
      <c r="M196" s="235">
        <v>44896</v>
      </c>
      <c r="N196" s="174" t="s">
        <v>51</v>
      </c>
      <c r="O196" s="54" t="s">
        <v>50</v>
      </c>
      <c r="P196" s="54" t="s">
        <v>48</v>
      </c>
      <c r="Q196" s="160" t="s">
        <v>48</v>
      </c>
      <c r="R196" s="161" t="s">
        <v>48</v>
      </c>
    </row>
    <row r="197" spans="1:18" s="221" customFormat="1" ht="51" x14ac:dyDescent="0.2">
      <c r="A197" s="41">
        <v>166</v>
      </c>
      <c r="B197" s="42" t="s">
        <v>40</v>
      </c>
      <c r="C197" s="222" t="s">
        <v>40</v>
      </c>
      <c r="D197" s="236" t="s">
        <v>411</v>
      </c>
      <c r="E197" s="48" t="s">
        <v>31</v>
      </c>
      <c r="F197" s="43">
        <v>876</v>
      </c>
      <c r="G197" s="41" t="s">
        <v>32</v>
      </c>
      <c r="H197" s="43">
        <v>1</v>
      </c>
      <c r="I197" s="41">
        <v>71100000000</v>
      </c>
      <c r="J197" s="41" t="s">
        <v>33</v>
      </c>
      <c r="K197" s="233">
        <v>391335</v>
      </c>
      <c r="L197" s="234">
        <v>44774</v>
      </c>
      <c r="M197" s="235">
        <v>44897</v>
      </c>
      <c r="N197" s="174" t="s">
        <v>51</v>
      </c>
      <c r="O197" s="54" t="s">
        <v>50</v>
      </c>
      <c r="P197" s="54" t="s">
        <v>48</v>
      </c>
      <c r="Q197" s="160" t="s">
        <v>48</v>
      </c>
      <c r="R197" s="161" t="s">
        <v>48</v>
      </c>
    </row>
    <row r="198" spans="1:18" s="221" customFormat="1" ht="38.25" x14ac:dyDescent="0.2">
      <c r="A198" s="41">
        <v>167</v>
      </c>
      <c r="B198" s="42" t="s">
        <v>412</v>
      </c>
      <c r="C198" s="42" t="s">
        <v>412</v>
      </c>
      <c r="D198" s="236" t="s">
        <v>413</v>
      </c>
      <c r="E198" s="48" t="s">
        <v>31</v>
      </c>
      <c r="F198" s="43">
        <v>876</v>
      </c>
      <c r="G198" s="41" t="s">
        <v>32</v>
      </c>
      <c r="H198" s="43">
        <v>1</v>
      </c>
      <c r="I198" s="41">
        <v>71100000000</v>
      </c>
      <c r="J198" s="41" t="s">
        <v>399</v>
      </c>
      <c r="K198" s="233">
        <v>6987680</v>
      </c>
      <c r="L198" s="234">
        <v>44774</v>
      </c>
      <c r="M198" s="235">
        <v>44866</v>
      </c>
      <c r="N198" s="87" t="s">
        <v>35</v>
      </c>
      <c r="O198" s="44" t="s">
        <v>48</v>
      </c>
      <c r="P198" s="54" t="s">
        <v>48</v>
      </c>
      <c r="Q198" s="160" t="s">
        <v>48</v>
      </c>
      <c r="R198" s="161" t="s">
        <v>48</v>
      </c>
    </row>
    <row r="199" spans="1:18" s="221" customFormat="1" ht="32.25" customHeight="1" x14ac:dyDescent="0.2">
      <c r="A199" s="41">
        <v>168</v>
      </c>
      <c r="B199" s="222" t="s">
        <v>40</v>
      </c>
      <c r="C199" s="222" t="s">
        <v>40</v>
      </c>
      <c r="D199" s="274" t="s">
        <v>414</v>
      </c>
      <c r="E199" s="48" t="s">
        <v>31</v>
      </c>
      <c r="F199" s="43">
        <v>876</v>
      </c>
      <c r="G199" s="41" t="s">
        <v>32</v>
      </c>
      <c r="H199" s="43">
        <v>1</v>
      </c>
      <c r="I199" s="41">
        <v>71100000000</v>
      </c>
      <c r="J199" s="41" t="s">
        <v>399</v>
      </c>
      <c r="K199" s="233">
        <v>200000</v>
      </c>
      <c r="L199" s="234">
        <v>44743</v>
      </c>
      <c r="M199" s="235">
        <v>44866</v>
      </c>
      <c r="N199" s="174" t="s">
        <v>51</v>
      </c>
      <c r="O199" s="54" t="s">
        <v>50</v>
      </c>
      <c r="P199" s="54" t="s">
        <v>48</v>
      </c>
      <c r="Q199" s="160" t="s">
        <v>48</v>
      </c>
      <c r="R199" s="161" t="s">
        <v>48</v>
      </c>
    </row>
    <row r="200" spans="1:18" s="221" customFormat="1" ht="63.75" x14ac:dyDescent="0.2">
      <c r="A200" s="41">
        <v>169</v>
      </c>
      <c r="B200" s="222" t="s">
        <v>40</v>
      </c>
      <c r="C200" s="222" t="s">
        <v>40</v>
      </c>
      <c r="D200" s="301" t="s">
        <v>415</v>
      </c>
      <c r="E200" s="48" t="s">
        <v>31</v>
      </c>
      <c r="F200" s="43">
        <v>876</v>
      </c>
      <c r="G200" s="41" t="s">
        <v>32</v>
      </c>
      <c r="H200" s="43">
        <v>1</v>
      </c>
      <c r="I200" s="41">
        <v>71100000000</v>
      </c>
      <c r="J200" s="41" t="s">
        <v>33</v>
      </c>
      <c r="K200" s="233" t="s">
        <v>476</v>
      </c>
      <c r="L200" s="234">
        <v>44775</v>
      </c>
      <c r="M200" s="235">
        <v>44897</v>
      </c>
      <c r="N200" s="174" t="s">
        <v>51</v>
      </c>
      <c r="O200" s="54" t="s">
        <v>50</v>
      </c>
      <c r="P200" s="54" t="s">
        <v>48</v>
      </c>
      <c r="Q200" s="160" t="s">
        <v>48</v>
      </c>
      <c r="R200" s="161" t="s">
        <v>48</v>
      </c>
    </row>
    <row r="201" spans="1:18" s="221" customFormat="1" ht="51" x14ac:dyDescent="0.2">
      <c r="A201" s="41">
        <v>170</v>
      </c>
      <c r="B201" s="222" t="s">
        <v>40</v>
      </c>
      <c r="C201" s="222" t="s">
        <v>40</v>
      </c>
      <c r="D201" s="301" t="s">
        <v>416</v>
      </c>
      <c r="E201" s="48" t="s">
        <v>31</v>
      </c>
      <c r="F201" s="43">
        <v>876</v>
      </c>
      <c r="G201" s="41" t="s">
        <v>32</v>
      </c>
      <c r="H201" s="43">
        <v>1</v>
      </c>
      <c r="I201" s="41">
        <v>71100000000</v>
      </c>
      <c r="J201" s="41" t="s">
        <v>399</v>
      </c>
      <c r="K201" s="233" t="s">
        <v>478</v>
      </c>
      <c r="L201" s="234">
        <v>44776</v>
      </c>
      <c r="M201" s="235">
        <v>44898</v>
      </c>
      <c r="N201" s="174" t="s">
        <v>51</v>
      </c>
      <c r="O201" s="54" t="s">
        <v>50</v>
      </c>
      <c r="P201" s="54" t="s">
        <v>48</v>
      </c>
      <c r="Q201" s="160" t="s">
        <v>48</v>
      </c>
      <c r="R201" s="161" t="s">
        <v>48</v>
      </c>
    </row>
    <row r="202" spans="1:18" s="221" customFormat="1" ht="70.5" customHeight="1" x14ac:dyDescent="0.2">
      <c r="A202" s="41">
        <v>171</v>
      </c>
      <c r="B202" s="42" t="s">
        <v>40</v>
      </c>
      <c r="C202" s="42" t="s">
        <v>40</v>
      </c>
      <c r="D202" s="236" t="s">
        <v>432</v>
      </c>
      <c r="E202" s="48" t="s">
        <v>31</v>
      </c>
      <c r="F202" s="43">
        <v>876</v>
      </c>
      <c r="G202" s="41" t="s">
        <v>32</v>
      </c>
      <c r="H202" s="43">
        <v>1</v>
      </c>
      <c r="I202" s="41">
        <v>71100000000</v>
      </c>
      <c r="J202" s="41" t="s">
        <v>399</v>
      </c>
      <c r="K202" s="233">
        <v>965000</v>
      </c>
      <c r="L202" s="234">
        <v>44711</v>
      </c>
      <c r="M202" s="235">
        <v>44869</v>
      </c>
      <c r="N202" s="87" t="s">
        <v>51</v>
      </c>
      <c r="O202" s="54" t="s">
        <v>50</v>
      </c>
      <c r="P202" s="54" t="s">
        <v>48</v>
      </c>
      <c r="Q202" s="160" t="s">
        <v>48</v>
      </c>
      <c r="R202" s="161" t="s">
        <v>48</v>
      </c>
    </row>
    <row r="203" spans="1:18" s="221" customFormat="1" ht="68.25" customHeight="1" x14ac:dyDescent="0.2">
      <c r="A203" s="218">
        <v>172</v>
      </c>
      <c r="B203" s="151" t="s">
        <v>132</v>
      </c>
      <c r="C203" s="151" t="s">
        <v>428</v>
      </c>
      <c r="D203" s="79" t="s">
        <v>339</v>
      </c>
      <c r="E203" s="152" t="s">
        <v>128</v>
      </c>
      <c r="F203" s="43">
        <v>876</v>
      </c>
      <c r="G203" s="43" t="s">
        <v>32</v>
      </c>
      <c r="H203" s="43">
        <v>1</v>
      </c>
      <c r="I203" s="99">
        <v>71100000000</v>
      </c>
      <c r="J203" s="99" t="s">
        <v>33</v>
      </c>
      <c r="K203" s="233">
        <v>703426.67</v>
      </c>
      <c r="L203" s="237">
        <v>44701</v>
      </c>
      <c r="M203" s="235">
        <v>44746</v>
      </c>
      <c r="N203" s="87" t="s">
        <v>35</v>
      </c>
      <c r="O203" s="44" t="s">
        <v>48</v>
      </c>
      <c r="P203" s="54" t="s">
        <v>48</v>
      </c>
      <c r="Q203" s="160" t="s">
        <v>48</v>
      </c>
      <c r="R203" s="161" t="s">
        <v>48</v>
      </c>
    </row>
    <row r="204" spans="1:18" s="221" customFormat="1" ht="51" x14ac:dyDescent="0.2">
      <c r="A204" s="219">
        <v>173</v>
      </c>
      <c r="B204" s="151" t="s">
        <v>431</v>
      </c>
      <c r="C204" s="151" t="s">
        <v>429</v>
      </c>
      <c r="D204" s="46" t="s">
        <v>430</v>
      </c>
      <c r="E204" s="152" t="s">
        <v>31</v>
      </c>
      <c r="F204" s="44">
        <v>876</v>
      </c>
      <c r="G204" s="43" t="s">
        <v>32</v>
      </c>
      <c r="H204" s="43">
        <v>1</v>
      </c>
      <c r="I204" s="43">
        <v>71100000000</v>
      </c>
      <c r="J204" s="46" t="s">
        <v>33</v>
      </c>
      <c r="K204" s="115">
        <v>267932.28999999998</v>
      </c>
      <c r="L204" s="52">
        <v>44712</v>
      </c>
      <c r="M204" s="130">
        <v>44804</v>
      </c>
      <c r="N204" s="46" t="s">
        <v>60</v>
      </c>
      <c r="O204" s="92" t="s">
        <v>50</v>
      </c>
      <c r="P204" s="92" t="s">
        <v>48</v>
      </c>
      <c r="Q204" s="160" t="s">
        <v>48</v>
      </c>
      <c r="R204" s="161" t="s">
        <v>48</v>
      </c>
    </row>
    <row r="205" spans="1:18" s="221" customFormat="1" ht="51" x14ac:dyDescent="0.2">
      <c r="A205" s="219">
        <v>174</v>
      </c>
      <c r="B205" s="227" t="s">
        <v>132</v>
      </c>
      <c r="C205" s="226" t="s">
        <v>380</v>
      </c>
      <c r="D205" s="46" t="s">
        <v>433</v>
      </c>
      <c r="E205" s="152" t="s">
        <v>31</v>
      </c>
      <c r="F205" s="44">
        <v>876</v>
      </c>
      <c r="G205" s="43" t="s">
        <v>32</v>
      </c>
      <c r="H205" s="43">
        <v>1</v>
      </c>
      <c r="I205" s="43">
        <v>71100000000</v>
      </c>
      <c r="J205" s="46" t="s">
        <v>33</v>
      </c>
      <c r="K205" s="81">
        <v>698770</v>
      </c>
      <c r="L205" s="234">
        <v>44713</v>
      </c>
      <c r="M205" s="130">
        <v>44805</v>
      </c>
      <c r="N205" s="46" t="s">
        <v>60</v>
      </c>
      <c r="O205" s="92" t="s">
        <v>50</v>
      </c>
      <c r="P205" s="92" t="s">
        <v>48</v>
      </c>
      <c r="Q205" s="160" t="s">
        <v>48</v>
      </c>
      <c r="R205" s="161" t="s">
        <v>48</v>
      </c>
    </row>
    <row r="206" spans="1:18" s="221" customFormat="1" ht="57" customHeight="1" x14ac:dyDescent="0.2">
      <c r="A206" s="219">
        <v>175</v>
      </c>
      <c r="B206" s="151" t="s">
        <v>436</v>
      </c>
      <c r="C206" s="151" t="s">
        <v>436</v>
      </c>
      <c r="D206" s="46" t="s">
        <v>434</v>
      </c>
      <c r="E206" s="152" t="s">
        <v>31</v>
      </c>
      <c r="F206" s="44">
        <v>876</v>
      </c>
      <c r="G206" s="43" t="s">
        <v>32</v>
      </c>
      <c r="H206" s="43">
        <v>1</v>
      </c>
      <c r="I206" s="43">
        <v>71100000000</v>
      </c>
      <c r="J206" s="46" t="s">
        <v>33</v>
      </c>
      <c r="K206" s="239">
        <v>1200750</v>
      </c>
      <c r="L206" s="234">
        <v>44714</v>
      </c>
      <c r="M206" s="130">
        <v>44806</v>
      </c>
      <c r="N206" s="46" t="s">
        <v>60</v>
      </c>
      <c r="O206" s="92" t="s">
        <v>50</v>
      </c>
      <c r="P206" s="92" t="s">
        <v>48</v>
      </c>
      <c r="Q206" s="160" t="s">
        <v>48</v>
      </c>
      <c r="R206" s="161" t="s">
        <v>48</v>
      </c>
    </row>
    <row r="207" spans="1:18" s="221" customFormat="1" ht="51" x14ac:dyDescent="0.2">
      <c r="A207" s="219">
        <v>176</v>
      </c>
      <c r="B207" s="151" t="s">
        <v>437</v>
      </c>
      <c r="C207" s="151" t="s">
        <v>437</v>
      </c>
      <c r="D207" s="46" t="s">
        <v>435</v>
      </c>
      <c r="E207" s="152" t="s">
        <v>31</v>
      </c>
      <c r="F207" s="44">
        <v>876</v>
      </c>
      <c r="G207" s="43" t="s">
        <v>32</v>
      </c>
      <c r="H207" s="43">
        <v>1</v>
      </c>
      <c r="I207" s="43">
        <v>71100000000</v>
      </c>
      <c r="J207" s="46" t="s">
        <v>33</v>
      </c>
      <c r="K207" s="81">
        <v>1016070</v>
      </c>
      <c r="L207" s="234">
        <v>44715</v>
      </c>
      <c r="M207" s="130">
        <v>44807</v>
      </c>
      <c r="N207" s="46" t="s">
        <v>60</v>
      </c>
      <c r="O207" s="92" t="s">
        <v>50</v>
      </c>
      <c r="P207" s="92" t="s">
        <v>48</v>
      </c>
      <c r="Q207" s="160" t="s">
        <v>48</v>
      </c>
      <c r="R207" s="161" t="s">
        <v>48</v>
      </c>
    </row>
    <row r="208" spans="1:18" s="221" customFormat="1" ht="69.75" customHeight="1" x14ac:dyDescent="0.2">
      <c r="A208" s="219">
        <v>177</v>
      </c>
      <c r="B208" s="151" t="s">
        <v>310</v>
      </c>
      <c r="C208" s="151" t="s">
        <v>310</v>
      </c>
      <c r="D208" s="46" t="s">
        <v>438</v>
      </c>
      <c r="E208" s="152" t="s">
        <v>31</v>
      </c>
      <c r="F208" s="44">
        <v>876</v>
      </c>
      <c r="G208" s="43" t="s">
        <v>32</v>
      </c>
      <c r="H208" s="43">
        <v>1</v>
      </c>
      <c r="I208" s="43">
        <v>71100000000</v>
      </c>
      <c r="J208" s="46" t="s">
        <v>33</v>
      </c>
      <c r="K208" s="81">
        <v>594368</v>
      </c>
      <c r="L208" s="234">
        <v>44716</v>
      </c>
      <c r="M208" s="130">
        <v>44808</v>
      </c>
      <c r="N208" s="46" t="s">
        <v>60</v>
      </c>
      <c r="O208" s="92" t="s">
        <v>50</v>
      </c>
      <c r="P208" s="92" t="s">
        <v>48</v>
      </c>
      <c r="Q208" s="160" t="s">
        <v>48</v>
      </c>
      <c r="R208" s="161" t="s">
        <v>48</v>
      </c>
    </row>
    <row r="209" spans="1:16383" s="221" customFormat="1" ht="57" customHeight="1" x14ac:dyDescent="0.2">
      <c r="A209" s="219">
        <v>178</v>
      </c>
      <c r="B209" s="151" t="s">
        <v>441</v>
      </c>
      <c r="C209" s="151" t="s">
        <v>440</v>
      </c>
      <c r="D209" s="46" t="s">
        <v>439</v>
      </c>
      <c r="E209" s="152" t="s">
        <v>31</v>
      </c>
      <c r="F209" s="44">
        <v>876</v>
      </c>
      <c r="G209" s="43" t="s">
        <v>32</v>
      </c>
      <c r="H209" s="43">
        <v>1</v>
      </c>
      <c r="I209" s="43">
        <v>71100000000</v>
      </c>
      <c r="J209" s="46" t="s">
        <v>33</v>
      </c>
      <c r="K209" s="81">
        <v>682003</v>
      </c>
      <c r="L209" s="234">
        <v>44746</v>
      </c>
      <c r="M209" s="130">
        <v>44808</v>
      </c>
      <c r="N209" s="46" t="s">
        <v>60</v>
      </c>
      <c r="O209" s="92" t="s">
        <v>50</v>
      </c>
      <c r="P209" s="92" t="s">
        <v>48</v>
      </c>
      <c r="Q209" s="160" t="s">
        <v>48</v>
      </c>
      <c r="R209" s="161" t="s">
        <v>48</v>
      </c>
    </row>
    <row r="210" spans="1:16383" s="221" customFormat="1" ht="51" x14ac:dyDescent="0.25">
      <c r="A210" s="44">
        <v>179</v>
      </c>
      <c r="B210" s="44" t="s">
        <v>311</v>
      </c>
      <c r="C210" s="209" t="s">
        <v>312</v>
      </c>
      <c r="D210" s="44" t="s">
        <v>313</v>
      </c>
      <c r="E210" s="44" t="s">
        <v>128</v>
      </c>
      <c r="F210" s="43">
        <v>876</v>
      </c>
      <c r="G210" s="43" t="s">
        <v>32</v>
      </c>
      <c r="H210" s="43">
        <v>1</v>
      </c>
      <c r="I210" s="99">
        <v>71100000000</v>
      </c>
      <c r="J210" s="99" t="s">
        <v>33</v>
      </c>
      <c r="K210" s="81">
        <v>6500000</v>
      </c>
      <c r="L210" s="234">
        <v>44717</v>
      </c>
      <c r="M210" s="193">
        <v>45261</v>
      </c>
      <c r="N210" s="43" t="s">
        <v>52</v>
      </c>
      <c r="O210" s="43" t="s">
        <v>50</v>
      </c>
      <c r="P210" s="54" t="s">
        <v>48</v>
      </c>
      <c r="Q210" s="160" t="s">
        <v>48</v>
      </c>
      <c r="R210" s="161" t="s">
        <v>48</v>
      </c>
      <c r="S210" s="8"/>
      <c r="T210" s="8"/>
      <c r="U210" s="8"/>
      <c r="V210" s="8"/>
      <c r="W210" s="8"/>
      <c r="X210" s="8"/>
      <c r="Y210" s="8"/>
      <c r="Z210" s="8"/>
      <c r="AA210" s="8"/>
      <c r="AB210" s="8"/>
      <c r="AC210" s="8"/>
      <c r="AD210" s="8"/>
      <c r="AE210" s="8"/>
      <c r="AF210" s="8"/>
      <c r="AG210" s="8"/>
      <c r="AH210" s="8"/>
      <c r="AI210" s="8"/>
      <c r="AJ210" s="8"/>
      <c r="AK210" s="8"/>
      <c r="AL210" s="8"/>
      <c r="AM210" s="8"/>
      <c r="AN210" s="8"/>
      <c r="AO210" s="8"/>
      <c r="AP210" s="8"/>
      <c r="AQ210" s="8"/>
      <c r="AR210" s="8"/>
      <c r="AS210" s="8"/>
      <c r="AT210" s="8"/>
      <c r="AU210" s="8"/>
      <c r="AV210" s="8"/>
      <c r="AW210" s="8"/>
      <c r="AX210" s="8"/>
      <c r="AY210" s="8"/>
      <c r="AZ210" s="8"/>
      <c r="BA210" s="8"/>
      <c r="BB210" s="8"/>
      <c r="BC210" s="8"/>
      <c r="BD210" s="8"/>
      <c r="BE210" s="8"/>
      <c r="BF210" s="8"/>
      <c r="BG210" s="8"/>
      <c r="BH210" s="8"/>
      <c r="BI210" s="8"/>
      <c r="BJ210" s="8"/>
      <c r="BK210" s="8"/>
      <c r="BL210" s="8"/>
      <c r="BM210" s="8"/>
      <c r="BN210" s="8"/>
      <c r="BO210" s="8"/>
      <c r="BP210" s="8"/>
      <c r="BQ210" s="8"/>
      <c r="BR210" s="8"/>
      <c r="BS210" s="8"/>
      <c r="BT210" s="8"/>
      <c r="BU210" s="8"/>
      <c r="BV210" s="8"/>
      <c r="BW210" s="8"/>
      <c r="BX210" s="8"/>
      <c r="BY210" s="8"/>
      <c r="BZ210" s="8"/>
      <c r="CA210" s="8"/>
      <c r="CB210" s="8"/>
      <c r="CC210" s="8"/>
      <c r="CD210" s="8"/>
      <c r="CE210" s="8"/>
      <c r="CF210" s="8"/>
      <c r="CG210" s="8"/>
      <c r="CH210" s="8"/>
      <c r="CI210" s="8"/>
      <c r="CJ210" s="8"/>
      <c r="CK210" s="8"/>
      <c r="CL210" s="8"/>
      <c r="CM210" s="8"/>
      <c r="CN210" s="8"/>
      <c r="CO210" s="8"/>
      <c r="CP210" s="8"/>
      <c r="CQ210" s="8"/>
      <c r="CR210" s="8"/>
      <c r="CS210" s="8"/>
      <c r="CT210" s="8"/>
      <c r="CU210" s="8"/>
      <c r="CV210" s="8"/>
      <c r="CW210" s="8"/>
      <c r="CX210" s="8"/>
      <c r="CY210" s="8"/>
      <c r="CZ210" s="8"/>
      <c r="DA210" s="8"/>
      <c r="DB210" s="8"/>
      <c r="DC210" s="8"/>
      <c r="DD210" s="8"/>
      <c r="DE210" s="8"/>
      <c r="DF210" s="8"/>
      <c r="DG210" s="8"/>
      <c r="DH210" s="8"/>
      <c r="DI210" s="8"/>
      <c r="DJ210" s="8"/>
      <c r="DK210" s="8"/>
      <c r="DL210" s="8"/>
      <c r="DM210" s="8"/>
      <c r="DN210" s="8"/>
      <c r="DO210" s="8"/>
      <c r="DP210" s="8"/>
      <c r="DQ210" s="8"/>
      <c r="DR210" s="8"/>
      <c r="DS210" s="8"/>
      <c r="DT210" s="8"/>
      <c r="DU210" s="8"/>
      <c r="DV210" s="8"/>
      <c r="DW210" s="8"/>
      <c r="DX210" s="8"/>
      <c r="DY210" s="8"/>
      <c r="DZ210" s="8"/>
      <c r="EA210" s="8"/>
      <c r="EB210" s="8"/>
      <c r="EC210" s="8"/>
      <c r="ED210" s="8"/>
      <c r="EE210" s="8"/>
      <c r="EF210" s="8"/>
      <c r="EG210" s="8"/>
      <c r="EH210" s="8"/>
      <c r="EI210" s="8"/>
      <c r="EJ210" s="8"/>
      <c r="EK210" s="8"/>
      <c r="EL210" s="8"/>
      <c r="EM210" s="8"/>
      <c r="EN210" s="8"/>
      <c r="EO210" s="8"/>
      <c r="EP210" s="8"/>
      <c r="EQ210" s="8"/>
      <c r="ER210" s="8"/>
      <c r="ES210" s="8"/>
      <c r="ET210" s="8"/>
      <c r="EU210" s="8"/>
      <c r="EV210" s="8"/>
      <c r="EW210" s="8"/>
      <c r="EX210" s="8"/>
      <c r="EY210" s="8"/>
      <c r="EZ210" s="8"/>
      <c r="FA210" s="8"/>
      <c r="FB210" s="8"/>
      <c r="FC210" s="8"/>
      <c r="FD210" s="8"/>
      <c r="FE210" s="8"/>
      <c r="FF210" s="8"/>
      <c r="FG210" s="8"/>
      <c r="FH210" s="8"/>
      <c r="FI210" s="8"/>
      <c r="FJ210" s="8"/>
      <c r="FK210" s="8"/>
      <c r="FL210" s="8"/>
      <c r="FM210" s="8"/>
      <c r="FN210" s="8"/>
      <c r="FO210" s="8"/>
      <c r="FP210" s="8"/>
      <c r="FQ210" s="8"/>
      <c r="FR210" s="8"/>
      <c r="FS210" s="8"/>
      <c r="FT210" s="8"/>
      <c r="FU210" s="8"/>
      <c r="FV210" s="8"/>
      <c r="FW210" s="8"/>
      <c r="FX210" s="8"/>
      <c r="FY210" s="8"/>
      <c r="FZ210" s="8"/>
      <c r="GA210" s="8"/>
      <c r="GB210" s="8"/>
      <c r="GC210" s="8"/>
      <c r="GD210" s="8"/>
      <c r="GE210" s="8"/>
      <c r="GF210" s="8"/>
      <c r="GG210" s="8"/>
      <c r="GH210" s="8"/>
      <c r="GI210" s="8"/>
      <c r="GJ210" s="8"/>
      <c r="GK210" s="8"/>
      <c r="GL210" s="8"/>
      <c r="GM210" s="8"/>
      <c r="GN210" s="8"/>
      <c r="GO210" s="8"/>
      <c r="GP210" s="8"/>
      <c r="GQ210" s="8"/>
      <c r="GR210" s="8"/>
      <c r="GS210" s="8"/>
      <c r="GT210" s="8"/>
      <c r="GU210" s="8"/>
      <c r="GV210" s="8"/>
      <c r="GW210" s="8"/>
      <c r="GX210" s="8"/>
      <c r="GY210" s="8"/>
      <c r="GZ210" s="8"/>
      <c r="HA210" s="8"/>
      <c r="HB210" s="8"/>
      <c r="HC210" s="8"/>
      <c r="HD210" s="8"/>
      <c r="HE210" s="8"/>
      <c r="HF210" s="8"/>
      <c r="HG210" s="8"/>
      <c r="HH210" s="8"/>
      <c r="HI210" s="8"/>
      <c r="HJ210" s="8"/>
      <c r="HK210" s="8"/>
      <c r="HL210" s="8"/>
      <c r="HM210" s="8"/>
      <c r="HN210" s="8"/>
      <c r="HO210" s="8"/>
      <c r="HP210" s="8"/>
      <c r="HQ210" s="8"/>
      <c r="HR210" s="8"/>
      <c r="HS210" s="8"/>
      <c r="HT210" s="8"/>
      <c r="HU210" s="8"/>
      <c r="HV210" s="8"/>
      <c r="HW210" s="8"/>
      <c r="HX210" s="8"/>
      <c r="HY210" s="8"/>
      <c r="HZ210" s="8"/>
      <c r="IA210" s="8"/>
      <c r="IB210" s="8"/>
      <c r="IC210" s="8"/>
      <c r="ID210" s="8"/>
      <c r="IE210" s="8"/>
      <c r="IF210" s="8"/>
      <c r="IG210" s="8"/>
      <c r="IH210" s="8"/>
      <c r="II210" s="8"/>
      <c r="IJ210" s="8"/>
      <c r="IK210" s="8"/>
      <c r="IL210" s="8"/>
      <c r="IM210" s="8"/>
      <c r="IN210" s="8"/>
      <c r="IO210" s="8"/>
      <c r="IP210" s="8"/>
      <c r="IQ210" s="8"/>
      <c r="IR210" s="8"/>
      <c r="IS210" s="8"/>
      <c r="IT210" s="8"/>
      <c r="IU210" s="8"/>
      <c r="IV210" s="8"/>
      <c r="IW210" s="8"/>
      <c r="IX210" s="8"/>
      <c r="IY210" s="8"/>
      <c r="IZ210" s="8"/>
      <c r="JA210" s="8"/>
      <c r="JB210" s="8"/>
      <c r="JC210" s="8"/>
      <c r="JD210" s="8"/>
      <c r="JE210" s="8"/>
      <c r="JF210" s="8"/>
      <c r="JG210" s="8"/>
      <c r="JH210" s="8"/>
      <c r="JI210" s="8"/>
      <c r="JJ210" s="8"/>
      <c r="JK210" s="8"/>
      <c r="JL210" s="8"/>
      <c r="JM210" s="8"/>
      <c r="JN210" s="8"/>
      <c r="JO210" s="8"/>
      <c r="JP210" s="8"/>
      <c r="JQ210" s="8"/>
      <c r="JR210" s="8"/>
      <c r="JS210" s="8"/>
      <c r="JT210" s="8"/>
      <c r="JU210" s="8"/>
      <c r="JV210" s="8"/>
      <c r="JW210" s="8"/>
      <c r="JX210" s="8"/>
      <c r="JY210" s="8"/>
      <c r="JZ210" s="8"/>
      <c r="KA210" s="8"/>
      <c r="KB210" s="8"/>
      <c r="KC210" s="8"/>
      <c r="KD210" s="8"/>
      <c r="KE210" s="8"/>
      <c r="KF210" s="8"/>
      <c r="KG210" s="8"/>
      <c r="KH210" s="8"/>
      <c r="KI210" s="8"/>
      <c r="KJ210" s="8"/>
      <c r="KK210" s="8"/>
      <c r="KL210" s="8"/>
      <c r="KM210" s="8"/>
      <c r="KN210" s="8"/>
      <c r="KO210" s="8"/>
      <c r="KP210" s="8"/>
      <c r="KQ210" s="8"/>
      <c r="KR210" s="8"/>
      <c r="KS210" s="8"/>
      <c r="KT210" s="8"/>
      <c r="KU210" s="8"/>
      <c r="KV210" s="8"/>
      <c r="KW210" s="8"/>
      <c r="KX210" s="8"/>
      <c r="KY210" s="8"/>
      <c r="KZ210" s="8"/>
      <c r="LA210" s="8"/>
      <c r="LB210" s="8"/>
      <c r="LC210" s="8"/>
      <c r="LD210" s="8"/>
      <c r="LE210" s="8"/>
      <c r="LF210" s="8"/>
      <c r="LG210" s="8"/>
      <c r="LH210" s="8"/>
      <c r="LI210" s="8"/>
      <c r="LJ210" s="8"/>
      <c r="LK210" s="8"/>
      <c r="LL210" s="8"/>
      <c r="LM210" s="8"/>
      <c r="LN210" s="8"/>
      <c r="LO210" s="8"/>
      <c r="LP210" s="8"/>
      <c r="LQ210" s="8"/>
      <c r="LR210" s="8"/>
      <c r="LS210" s="8"/>
      <c r="LT210" s="8"/>
      <c r="LU210" s="8"/>
      <c r="LV210" s="8"/>
      <c r="LW210" s="8"/>
      <c r="LX210" s="8"/>
      <c r="LY210" s="8"/>
      <c r="LZ210" s="8"/>
      <c r="MA210" s="8"/>
      <c r="MB210" s="8"/>
      <c r="MC210" s="8"/>
      <c r="MD210" s="8"/>
      <c r="ME210" s="8"/>
      <c r="MF210" s="8"/>
      <c r="MG210" s="8"/>
      <c r="MH210" s="8"/>
      <c r="MI210" s="8"/>
      <c r="MJ210" s="8"/>
      <c r="MK210" s="8"/>
      <c r="ML210" s="8"/>
      <c r="MM210" s="8"/>
      <c r="MN210" s="8"/>
      <c r="MO210" s="8"/>
      <c r="MP210" s="8"/>
      <c r="MQ210" s="8"/>
      <c r="MR210" s="8"/>
      <c r="MS210" s="8"/>
      <c r="MT210" s="8"/>
      <c r="MU210" s="8"/>
      <c r="MV210" s="8"/>
      <c r="MW210" s="8"/>
      <c r="MX210" s="8"/>
      <c r="MY210" s="8"/>
      <c r="MZ210" s="8"/>
      <c r="NA210" s="8"/>
      <c r="NB210" s="8"/>
      <c r="NC210" s="8"/>
      <c r="ND210" s="8"/>
      <c r="NE210" s="8"/>
      <c r="NF210" s="8"/>
      <c r="NG210" s="8"/>
      <c r="NH210" s="8"/>
      <c r="NI210" s="8"/>
      <c r="NJ210" s="8"/>
      <c r="NK210" s="8"/>
      <c r="NL210" s="8"/>
      <c r="NM210" s="8"/>
      <c r="NN210" s="8"/>
      <c r="NO210" s="8"/>
      <c r="NP210" s="8"/>
      <c r="NQ210" s="8"/>
      <c r="NR210" s="8"/>
      <c r="NS210" s="8"/>
      <c r="NT210" s="8"/>
      <c r="NU210" s="8"/>
      <c r="NV210" s="8"/>
      <c r="NW210" s="8"/>
      <c r="NX210" s="8"/>
      <c r="NY210" s="8"/>
      <c r="NZ210" s="8"/>
      <c r="OA210" s="8"/>
      <c r="OB210" s="8"/>
      <c r="OC210" s="8"/>
      <c r="OD210" s="8"/>
      <c r="OE210" s="8"/>
      <c r="OF210" s="8"/>
      <c r="OG210" s="8"/>
      <c r="OH210" s="8"/>
      <c r="OI210" s="8"/>
      <c r="OJ210" s="8"/>
      <c r="OK210" s="8"/>
      <c r="OL210" s="8"/>
      <c r="OM210" s="8"/>
      <c r="ON210" s="8"/>
      <c r="OO210" s="8"/>
      <c r="OP210" s="8"/>
      <c r="OQ210" s="8"/>
      <c r="OR210" s="8"/>
      <c r="OS210" s="8"/>
      <c r="OT210" s="8"/>
      <c r="OU210" s="8"/>
      <c r="OV210" s="8"/>
      <c r="OW210" s="8"/>
      <c r="OX210" s="8"/>
      <c r="OY210" s="8"/>
      <c r="OZ210" s="8"/>
      <c r="PA210" s="8"/>
      <c r="PB210" s="8"/>
      <c r="PC210" s="8"/>
      <c r="PD210" s="8"/>
      <c r="PE210" s="8"/>
      <c r="PF210" s="8"/>
      <c r="PG210" s="8"/>
      <c r="PH210" s="8"/>
      <c r="PI210" s="8"/>
      <c r="PJ210" s="8"/>
      <c r="PK210" s="8"/>
      <c r="PL210" s="8"/>
      <c r="PM210" s="8"/>
      <c r="PN210" s="8"/>
      <c r="PO210" s="8"/>
      <c r="PP210" s="8"/>
      <c r="PQ210" s="8"/>
      <c r="PR210" s="8"/>
      <c r="PS210" s="8"/>
      <c r="PT210" s="8"/>
      <c r="PU210" s="8"/>
      <c r="PV210" s="8"/>
      <c r="PW210" s="8"/>
      <c r="PX210" s="8"/>
      <c r="PY210" s="8"/>
      <c r="PZ210" s="8"/>
      <c r="QA210" s="8"/>
      <c r="QB210" s="8"/>
      <c r="QC210" s="8"/>
      <c r="QD210" s="8"/>
      <c r="QE210" s="8"/>
      <c r="QF210" s="8"/>
      <c r="QG210" s="8"/>
      <c r="QH210" s="8"/>
      <c r="QI210" s="8"/>
      <c r="QJ210" s="8"/>
      <c r="QK210" s="8"/>
      <c r="QL210" s="8"/>
      <c r="QM210" s="8"/>
      <c r="QN210" s="8"/>
      <c r="QO210" s="8"/>
      <c r="QP210" s="8"/>
      <c r="QQ210" s="8"/>
      <c r="QR210" s="8"/>
      <c r="QS210" s="8"/>
      <c r="QT210" s="8"/>
      <c r="QU210" s="8"/>
      <c r="QV210" s="8"/>
      <c r="QW210" s="8"/>
      <c r="QX210" s="8"/>
      <c r="QY210" s="8"/>
      <c r="QZ210" s="8"/>
      <c r="RA210" s="8"/>
      <c r="RB210" s="8"/>
      <c r="RC210" s="8"/>
      <c r="RD210" s="8"/>
      <c r="RE210" s="8"/>
      <c r="RF210" s="8"/>
      <c r="RG210" s="8"/>
      <c r="RH210" s="8"/>
      <c r="RI210" s="8"/>
      <c r="RJ210" s="8"/>
      <c r="RK210" s="8"/>
      <c r="RL210" s="8"/>
      <c r="RM210" s="8"/>
      <c r="RN210" s="8"/>
      <c r="RO210" s="8"/>
      <c r="RP210" s="8"/>
      <c r="RQ210" s="8"/>
      <c r="RR210" s="8"/>
      <c r="RS210" s="8"/>
      <c r="RT210" s="8"/>
      <c r="RU210" s="8"/>
      <c r="RV210" s="8"/>
      <c r="RW210" s="8"/>
      <c r="RX210" s="8"/>
      <c r="RY210" s="8"/>
      <c r="RZ210" s="8"/>
      <c r="SA210" s="8"/>
      <c r="SB210" s="8"/>
      <c r="SC210" s="8"/>
      <c r="SD210" s="8"/>
      <c r="SE210" s="8"/>
      <c r="SF210" s="8"/>
      <c r="SG210" s="8"/>
      <c r="SH210" s="8"/>
      <c r="SI210" s="8"/>
      <c r="SJ210" s="8"/>
      <c r="SK210" s="8"/>
      <c r="SL210" s="8"/>
      <c r="SM210" s="8"/>
      <c r="SN210" s="8"/>
      <c r="SO210" s="8"/>
      <c r="SP210" s="8"/>
      <c r="SQ210" s="8"/>
      <c r="SR210" s="8"/>
      <c r="SS210" s="8"/>
      <c r="ST210" s="8"/>
      <c r="SU210" s="8"/>
      <c r="SV210" s="8"/>
      <c r="SW210" s="8"/>
      <c r="SX210" s="8"/>
      <c r="SY210" s="8"/>
      <c r="SZ210" s="8"/>
      <c r="TA210" s="8"/>
      <c r="TB210" s="8"/>
      <c r="TC210" s="8"/>
      <c r="TD210" s="8"/>
      <c r="TE210" s="8"/>
      <c r="TF210" s="8"/>
      <c r="TG210" s="8"/>
      <c r="TH210" s="8"/>
      <c r="TI210" s="8"/>
      <c r="TJ210" s="8"/>
      <c r="TK210" s="8"/>
      <c r="TL210" s="8"/>
      <c r="TM210" s="8"/>
      <c r="TN210" s="8"/>
      <c r="TO210" s="8"/>
      <c r="TP210" s="8"/>
      <c r="TQ210" s="8"/>
      <c r="TR210" s="8"/>
      <c r="TS210" s="8"/>
      <c r="TT210" s="8"/>
      <c r="TU210" s="8"/>
      <c r="TV210" s="8"/>
      <c r="TW210" s="8"/>
      <c r="TX210" s="8"/>
      <c r="TY210" s="8"/>
      <c r="TZ210" s="8"/>
      <c r="UA210" s="8"/>
      <c r="UB210" s="8"/>
      <c r="UC210" s="8"/>
      <c r="UD210" s="8"/>
      <c r="UE210" s="8"/>
      <c r="UF210" s="8"/>
      <c r="UG210" s="8"/>
      <c r="UH210" s="8"/>
      <c r="UI210" s="8"/>
      <c r="UJ210" s="8"/>
      <c r="UK210" s="8"/>
      <c r="UL210" s="8"/>
      <c r="UM210" s="8"/>
      <c r="UN210" s="8"/>
      <c r="UO210" s="8"/>
      <c r="UP210" s="8"/>
      <c r="UQ210" s="8"/>
      <c r="UR210" s="8"/>
      <c r="US210" s="8"/>
      <c r="UT210" s="8"/>
      <c r="UU210" s="8"/>
      <c r="UV210" s="8"/>
      <c r="UW210" s="8"/>
      <c r="UX210" s="8"/>
      <c r="UY210" s="8"/>
      <c r="UZ210" s="8"/>
      <c r="VA210" s="8"/>
      <c r="VB210" s="8"/>
      <c r="VC210" s="8"/>
      <c r="VD210" s="8"/>
      <c r="VE210" s="8"/>
      <c r="VF210" s="8"/>
      <c r="VG210" s="8"/>
      <c r="VH210" s="8"/>
      <c r="VI210" s="8"/>
      <c r="VJ210" s="8"/>
      <c r="VK210" s="8"/>
      <c r="VL210" s="8"/>
      <c r="VM210" s="8"/>
      <c r="VN210" s="8"/>
      <c r="VO210" s="8"/>
      <c r="VP210" s="8"/>
      <c r="VQ210" s="8"/>
      <c r="VR210" s="8"/>
      <c r="VS210" s="8"/>
      <c r="VT210" s="8"/>
      <c r="VU210" s="8"/>
      <c r="VV210" s="8"/>
      <c r="VW210" s="8"/>
      <c r="VX210" s="8"/>
      <c r="VY210" s="8"/>
      <c r="VZ210" s="8"/>
      <c r="WA210" s="8"/>
      <c r="WB210" s="8"/>
      <c r="WC210" s="8"/>
      <c r="WD210" s="8"/>
      <c r="WE210" s="8"/>
      <c r="WF210" s="8"/>
      <c r="WG210" s="8"/>
      <c r="WH210" s="8"/>
      <c r="WI210" s="8"/>
      <c r="WJ210" s="8"/>
      <c r="WK210" s="8"/>
      <c r="WL210" s="8"/>
      <c r="WM210" s="8"/>
      <c r="WN210" s="8"/>
      <c r="WO210" s="8"/>
      <c r="WP210" s="8"/>
      <c r="WQ210" s="8"/>
      <c r="WR210" s="8"/>
      <c r="WS210" s="8"/>
      <c r="WT210" s="8"/>
      <c r="WU210" s="8"/>
      <c r="WV210" s="8"/>
      <c r="WW210" s="8"/>
      <c r="WX210" s="8"/>
      <c r="WY210" s="8"/>
      <c r="WZ210" s="8"/>
      <c r="XA210" s="8"/>
      <c r="XB210" s="8"/>
      <c r="XC210" s="8"/>
      <c r="XD210" s="8"/>
      <c r="XE210" s="8"/>
      <c r="XF210" s="8"/>
      <c r="XG210" s="8"/>
      <c r="XH210" s="8"/>
      <c r="XI210" s="8"/>
      <c r="XJ210" s="8"/>
      <c r="XK210" s="8"/>
      <c r="XL210" s="8"/>
      <c r="XM210" s="8"/>
      <c r="XN210" s="8"/>
      <c r="XO210" s="8"/>
      <c r="XP210" s="8"/>
      <c r="XQ210" s="8"/>
      <c r="XR210" s="8"/>
      <c r="XS210" s="8"/>
      <c r="XT210" s="8"/>
      <c r="XU210" s="8"/>
      <c r="XV210" s="8"/>
      <c r="XW210" s="8"/>
      <c r="XX210" s="8"/>
      <c r="XY210" s="8"/>
      <c r="XZ210" s="8"/>
      <c r="YA210" s="8"/>
      <c r="YB210" s="8"/>
      <c r="YC210" s="8"/>
      <c r="YD210" s="8"/>
      <c r="YE210" s="8"/>
      <c r="YF210" s="8"/>
      <c r="YG210" s="8"/>
      <c r="YH210" s="8"/>
      <c r="YI210" s="8"/>
      <c r="YJ210" s="8"/>
      <c r="YK210" s="8"/>
      <c r="YL210" s="8"/>
      <c r="YM210" s="8"/>
      <c r="YN210" s="8"/>
      <c r="YO210" s="8"/>
      <c r="YP210" s="8"/>
      <c r="YQ210" s="8"/>
      <c r="YR210" s="8"/>
      <c r="YS210" s="8"/>
      <c r="YT210" s="8"/>
      <c r="YU210" s="8"/>
      <c r="YV210" s="8"/>
      <c r="YW210" s="8"/>
      <c r="YX210" s="8"/>
      <c r="YY210" s="8"/>
      <c r="YZ210" s="8"/>
      <c r="ZA210" s="8"/>
      <c r="ZB210" s="8"/>
      <c r="ZC210" s="8"/>
      <c r="ZD210" s="8"/>
      <c r="ZE210" s="8"/>
      <c r="ZF210" s="8"/>
      <c r="ZG210" s="8"/>
      <c r="ZH210" s="8"/>
      <c r="ZI210" s="8"/>
      <c r="ZJ210" s="8"/>
      <c r="ZK210" s="8"/>
      <c r="ZL210" s="8"/>
      <c r="ZM210" s="8"/>
      <c r="ZN210" s="8"/>
      <c r="ZO210" s="8"/>
      <c r="ZP210" s="8"/>
      <c r="ZQ210" s="8"/>
      <c r="ZR210" s="8"/>
      <c r="ZS210" s="8"/>
      <c r="ZT210" s="8"/>
      <c r="ZU210" s="8"/>
      <c r="ZV210" s="8"/>
      <c r="ZW210" s="8"/>
      <c r="ZX210" s="8"/>
      <c r="ZY210" s="8"/>
      <c r="ZZ210" s="8"/>
      <c r="AAA210" s="8"/>
      <c r="AAB210" s="8"/>
      <c r="AAC210" s="8"/>
      <c r="AAD210" s="8"/>
      <c r="AAE210" s="8"/>
      <c r="AAF210" s="8"/>
      <c r="AAG210" s="8"/>
      <c r="AAH210" s="8"/>
      <c r="AAI210" s="8"/>
      <c r="AAJ210" s="8"/>
      <c r="AAK210" s="8"/>
      <c r="AAL210" s="8"/>
      <c r="AAM210" s="8"/>
      <c r="AAN210" s="8"/>
      <c r="AAO210" s="8"/>
      <c r="AAP210" s="8"/>
      <c r="AAQ210" s="8"/>
      <c r="AAR210" s="8"/>
      <c r="AAS210" s="8"/>
      <c r="AAT210" s="8"/>
      <c r="AAU210" s="8"/>
      <c r="AAV210" s="8"/>
      <c r="AAW210" s="8"/>
      <c r="AAX210" s="8"/>
      <c r="AAY210" s="8"/>
      <c r="AAZ210" s="8"/>
      <c r="ABA210" s="8"/>
      <c r="ABB210" s="8"/>
      <c r="ABC210" s="8"/>
      <c r="ABD210" s="8"/>
      <c r="ABE210" s="8"/>
      <c r="ABF210" s="8"/>
      <c r="ABG210" s="8"/>
      <c r="ABH210" s="8"/>
      <c r="ABI210" s="8"/>
      <c r="ABJ210" s="8"/>
      <c r="ABK210" s="8"/>
      <c r="ABL210" s="8"/>
      <c r="ABM210" s="8"/>
      <c r="ABN210" s="8"/>
      <c r="ABO210" s="8"/>
      <c r="ABP210" s="8"/>
      <c r="ABQ210" s="8"/>
      <c r="ABR210" s="8"/>
      <c r="ABS210" s="8"/>
      <c r="ABT210" s="8"/>
      <c r="ABU210" s="8"/>
      <c r="ABV210" s="8"/>
      <c r="ABW210" s="8"/>
      <c r="ABX210" s="8"/>
      <c r="ABY210" s="8"/>
      <c r="ABZ210" s="8"/>
      <c r="ACA210" s="8"/>
      <c r="ACB210" s="8"/>
      <c r="ACC210" s="8"/>
      <c r="ACD210" s="8"/>
      <c r="ACE210" s="8"/>
      <c r="ACF210" s="8"/>
      <c r="ACG210" s="8"/>
      <c r="ACH210" s="8"/>
      <c r="ACI210" s="8"/>
      <c r="ACJ210" s="8"/>
      <c r="ACK210" s="8"/>
      <c r="ACL210" s="8"/>
      <c r="ACM210" s="8"/>
      <c r="ACN210" s="8"/>
      <c r="ACO210" s="8"/>
      <c r="ACP210" s="8"/>
      <c r="ACQ210" s="8"/>
      <c r="ACR210" s="8"/>
      <c r="ACS210" s="8"/>
      <c r="ACT210" s="8"/>
      <c r="ACU210" s="8"/>
      <c r="ACV210" s="8"/>
      <c r="ACW210" s="8"/>
      <c r="ACX210" s="8"/>
      <c r="ACY210" s="8"/>
      <c r="ACZ210" s="8"/>
      <c r="ADA210" s="8"/>
      <c r="ADB210" s="8"/>
      <c r="ADC210" s="8"/>
      <c r="ADD210" s="8"/>
      <c r="ADE210" s="8"/>
      <c r="ADF210" s="8"/>
      <c r="ADG210" s="8"/>
      <c r="ADH210" s="8"/>
      <c r="ADI210" s="8"/>
      <c r="ADJ210" s="8"/>
      <c r="ADK210" s="8"/>
      <c r="ADL210" s="8"/>
      <c r="ADM210" s="8"/>
      <c r="ADN210" s="8"/>
      <c r="ADO210" s="8"/>
      <c r="ADP210" s="8"/>
      <c r="ADQ210" s="8"/>
      <c r="ADR210" s="8"/>
      <c r="ADS210" s="8"/>
      <c r="ADT210" s="8"/>
      <c r="ADU210" s="8"/>
      <c r="ADV210" s="8"/>
      <c r="ADW210" s="8"/>
      <c r="ADX210" s="8"/>
      <c r="ADY210" s="8"/>
      <c r="ADZ210" s="8"/>
      <c r="AEA210" s="8"/>
      <c r="AEB210" s="8"/>
      <c r="AEC210" s="8"/>
      <c r="AED210" s="8"/>
      <c r="AEE210" s="8"/>
      <c r="AEF210" s="8"/>
      <c r="AEG210" s="8"/>
      <c r="AEH210" s="8"/>
      <c r="AEI210" s="8"/>
      <c r="AEJ210" s="8"/>
      <c r="AEK210" s="8"/>
      <c r="AEL210" s="8"/>
      <c r="AEM210" s="8"/>
      <c r="AEN210" s="8"/>
      <c r="AEO210" s="8"/>
      <c r="AEP210" s="8"/>
      <c r="AEQ210" s="8"/>
      <c r="AER210" s="8"/>
      <c r="AES210" s="8"/>
      <c r="AET210" s="8"/>
      <c r="AEU210" s="8"/>
      <c r="AEV210" s="8"/>
      <c r="AEW210" s="8"/>
      <c r="AEX210" s="8"/>
      <c r="AEY210" s="8"/>
      <c r="AEZ210" s="8"/>
      <c r="AFA210" s="8"/>
      <c r="AFB210" s="8"/>
      <c r="AFC210" s="8"/>
      <c r="AFD210" s="8"/>
      <c r="AFE210" s="8"/>
      <c r="AFF210" s="8"/>
      <c r="AFG210" s="8"/>
      <c r="AFH210" s="8"/>
      <c r="AFI210" s="8"/>
      <c r="AFJ210" s="8"/>
      <c r="AFK210" s="8"/>
      <c r="AFL210" s="8"/>
      <c r="AFM210" s="8"/>
      <c r="AFN210" s="8"/>
      <c r="AFO210" s="8"/>
      <c r="AFP210" s="8"/>
      <c r="AFQ210" s="8"/>
      <c r="AFR210" s="8"/>
      <c r="AFS210" s="8"/>
      <c r="AFT210" s="8"/>
      <c r="AFU210" s="8"/>
      <c r="AFV210" s="8"/>
      <c r="AFW210" s="8"/>
      <c r="AFX210" s="8"/>
      <c r="AFY210" s="8"/>
      <c r="AFZ210" s="8"/>
      <c r="AGA210" s="8"/>
      <c r="AGB210" s="8"/>
      <c r="AGC210" s="8"/>
      <c r="AGD210" s="8"/>
      <c r="AGE210" s="8"/>
      <c r="AGF210" s="8"/>
      <c r="AGG210" s="8"/>
      <c r="AGH210" s="8"/>
      <c r="AGI210" s="8"/>
      <c r="AGJ210" s="8"/>
      <c r="AGK210" s="8"/>
      <c r="AGL210" s="8"/>
      <c r="AGM210" s="8"/>
      <c r="AGN210" s="8"/>
      <c r="AGO210" s="8"/>
      <c r="AGP210" s="8"/>
      <c r="AGQ210" s="8"/>
      <c r="AGR210" s="8"/>
      <c r="AGS210" s="8"/>
      <c r="AGT210" s="8"/>
      <c r="AGU210" s="8"/>
      <c r="AGV210" s="8"/>
      <c r="AGW210" s="8"/>
      <c r="AGX210" s="8"/>
      <c r="AGY210" s="8"/>
      <c r="AGZ210" s="8"/>
      <c r="AHA210" s="8"/>
      <c r="AHB210" s="8"/>
      <c r="AHC210" s="8"/>
      <c r="AHD210" s="8"/>
      <c r="AHE210" s="8"/>
      <c r="AHF210" s="8"/>
      <c r="AHG210" s="8"/>
      <c r="AHH210" s="8"/>
      <c r="AHI210" s="8"/>
      <c r="AHJ210" s="8"/>
      <c r="AHK210" s="8"/>
      <c r="AHL210" s="8"/>
      <c r="AHM210" s="8"/>
      <c r="AHN210" s="8"/>
      <c r="AHO210" s="8"/>
      <c r="AHP210" s="8"/>
      <c r="AHQ210" s="8"/>
      <c r="AHR210" s="8"/>
      <c r="AHS210" s="8"/>
      <c r="AHT210" s="8"/>
      <c r="AHU210" s="8"/>
      <c r="AHV210" s="8"/>
      <c r="AHW210" s="8"/>
      <c r="AHX210" s="8"/>
      <c r="AHY210" s="8"/>
      <c r="AHZ210" s="8"/>
      <c r="AIA210" s="8"/>
      <c r="AIB210" s="8"/>
      <c r="AIC210" s="8"/>
      <c r="AID210" s="8"/>
      <c r="AIE210" s="8"/>
      <c r="AIF210" s="8"/>
      <c r="AIG210" s="8"/>
      <c r="AIH210" s="8"/>
      <c r="AII210" s="8"/>
      <c r="AIJ210" s="8"/>
      <c r="AIK210" s="8"/>
      <c r="AIL210" s="8"/>
      <c r="AIM210" s="8"/>
      <c r="AIN210" s="8"/>
      <c r="AIO210" s="8"/>
      <c r="AIP210" s="8"/>
      <c r="AIQ210" s="8"/>
      <c r="AIR210" s="8"/>
      <c r="AIS210" s="8"/>
      <c r="AIT210" s="8"/>
      <c r="AIU210" s="8"/>
      <c r="AIV210" s="8"/>
      <c r="AIW210" s="8"/>
      <c r="AIX210" s="8"/>
      <c r="AIY210" s="8"/>
      <c r="AIZ210" s="8"/>
      <c r="AJA210" s="8"/>
      <c r="AJB210" s="8"/>
      <c r="AJC210" s="8"/>
      <c r="AJD210" s="8"/>
      <c r="AJE210" s="8"/>
      <c r="AJF210" s="8"/>
      <c r="AJG210" s="8"/>
      <c r="AJH210" s="8"/>
      <c r="AJI210" s="8"/>
      <c r="AJJ210" s="8"/>
      <c r="AJK210" s="8"/>
      <c r="AJL210" s="8"/>
      <c r="AJM210" s="8"/>
      <c r="AJN210" s="8"/>
      <c r="AJO210" s="8"/>
      <c r="AJP210" s="8"/>
      <c r="AJQ210" s="8"/>
      <c r="AJR210" s="8"/>
      <c r="AJS210" s="8"/>
      <c r="AJT210" s="8"/>
      <c r="AJU210" s="8"/>
      <c r="AJV210" s="8"/>
      <c r="AJW210" s="8"/>
      <c r="AJX210" s="8"/>
      <c r="AJY210" s="8"/>
      <c r="AJZ210" s="8"/>
      <c r="AKA210" s="8"/>
      <c r="AKB210" s="8"/>
      <c r="AKC210" s="8"/>
      <c r="AKD210" s="8"/>
      <c r="AKE210" s="8"/>
      <c r="AKF210" s="8"/>
      <c r="AKG210" s="8"/>
      <c r="AKH210" s="8"/>
      <c r="AKI210" s="8"/>
      <c r="AKJ210" s="8"/>
      <c r="AKK210" s="8"/>
      <c r="AKL210" s="8"/>
      <c r="AKM210" s="8"/>
      <c r="AKN210" s="8"/>
      <c r="AKO210" s="8"/>
      <c r="AKP210" s="8"/>
      <c r="AKQ210" s="8"/>
      <c r="AKR210" s="8"/>
      <c r="AKS210" s="8"/>
      <c r="AKT210" s="8"/>
      <c r="AKU210" s="8"/>
      <c r="AKV210" s="8"/>
      <c r="AKW210" s="8"/>
      <c r="AKX210" s="8"/>
      <c r="AKY210" s="8"/>
      <c r="AKZ210" s="8"/>
      <c r="ALA210" s="8"/>
      <c r="ALB210" s="8"/>
      <c r="ALC210" s="8"/>
      <c r="ALD210" s="8"/>
      <c r="ALE210" s="8"/>
      <c r="ALF210" s="8"/>
      <c r="ALG210" s="8"/>
      <c r="ALH210" s="8"/>
      <c r="ALI210" s="8"/>
      <c r="ALJ210" s="8"/>
      <c r="ALK210" s="8"/>
      <c r="ALL210" s="8"/>
      <c r="ALM210" s="8"/>
      <c r="ALN210" s="8"/>
      <c r="ALO210" s="8"/>
      <c r="ALP210" s="8"/>
      <c r="ALQ210" s="8"/>
      <c r="ALR210" s="8"/>
      <c r="ALS210" s="8"/>
      <c r="ALT210" s="8"/>
      <c r="ALU210" s="8"/>
      <c r="ALV210" s="8"/>
      <c r="ALW210" s="8"/>
      <c r="ALX210" s="8"/>
      <c r="ALY210" s="8"/>
      <c r="ALZ210" s="8"/>
      <c r="AMA210" s="8"/>
      <c r="AMB210" s="8"/>
      <c r="AMC210" s="8"/>
      <c r="AMD210" s="8"/>
      <c r="AME210" s="8"/>
      <c r="AMF210" s="8"/>
      <c r="AMG210" s="8"/>
      <c r="AMH210" s="8"/>
      <c r="AMI210" s="8"/>
      <c r="AMJ210" s="8"/>
      <c r="AMK210" s="8"/>
      <c r="AML210" s="8"/>
      <c r="AMM210" s="8"/>
      <c r="AMN210" s="8"/>
      <c r="AMO210" s="8"/>
      <c r="AMP210" s="8"/>
      <c r="AMQ210" s="8"/>
      <c r="AMR210" s="8"/>
      <c r="AMS210" s="8"/>
      <c r="AMT210" s="8"/>
      <c r="AMU210" s="8"/>
      <c r="AMV210" s="8"/>
      <c r="AMW210" s="8"/>
      <c r="AMX210" s="8"/>
      <c r="AMY210" s="8"/>
      <c r="AMZ210" s="8"/>
      <c r="ANA210" s="8"/>
      <c r="ANB210" s="8"/>
      <c r="ANC210" s="8"/>
      <c r="AND210" s="8"/>
      <c r="ANE210" s="8"/>
      <c r="ANF210" s="8"/>
      <c r="ANG210" s="8"/>
      <c r="ANH210" s="8"/>
      <c r="ANI210" s="8"/>
      <c r="ANJ210" s="8"/>
      <c r="ANK210" s="8"/>
      <c r="ANL210" s="8"/>
      <c r="ANM210" s="8"/>
      <c r="ANN210" s="8"/>
      <c r="ANO210" s="8"/>
      <c r="ANP210" s="8"/>
      <c r="ANQ210" s="8"/>
      <c r="ANR210" s="8"/>
      <c r="ANS210" s="8"/>
      <c r="ANT210" s="8"/>
      <c r="ANU210" s="8"/>
      <c r="ANV210" s="8"/>
      <c r="ANW210" s="8"/>
      <c r="ANX210" s="8"/>
      <c r="ANY210" s="8"/>
      <c r="ANZ210" s="8"/>
      <c r="AOA210" s="8"/>
      <c r="AOB210" s="8"/>
      <c r="AOC210" s="8"/>
      <c r="AOD210" s="8"/>
      <c r="AOE210" s="8"/>
      <c r="AOF210" s="8"/>
      <c r="AOG210" s="8"/>
      <c r="AOH210" s="8"/>
      <c r="AOI210" s="8"/>
      <c r="AOJ210" s="8"/>
      <c r="AOK210" s="8"/>
      <c r="AOL210" s="8"/>
      <c r="AOM210" s="8"/>
      <c r="AON210" s="8"/>
      <c r="AOO210" s="8"/>
      <c r="AOP210" s="8"/>
      <c r="AOQ210" s="8"/>
      <c r="AOR210" s="8"/>
      <c r="AOS210" s="8"/>
      <c r="AOT210" s="8"/>
      <c r="AOU210" s="8"/>
      <c r="AOV210" s="8"/>
      <c r="AOW210" s="8"/>
      <c r="AOX210" s="8"/>
      <c r="AOY210" s="8"/>
      <c r="AOZ210" s="8"/>
      <c r="APA210" s="8"/>
      <c r="APB210" s="8"/>
      <c r="APC210" s="8"/>
      <c r="APD210" s="8"/>
      <c r="APE210" s="8"/>
      <c r="APF210" s="8"/>
      <c r="APG210" s="8"/>
      <c r="APH210" s="8"/>
      <c r="API210" s="8"/>
      <c r="APJ210" s="8"/>
      <c r="APK210" s="8"/>
      <c r="APL210" s="8"/>
      <c r="APM210" s="8"/>
      <c r="APN210" s="8"/>
      <c r="APO210" s="8"/>
      <c r="APP210" s="8"/>
      <c r="APQ210" s="8"/>
      <c r="APR210" s="8"/>
      <c r="APS210" s="8"/>
      <c r="APT210" s="8"/>
      <c r="APU210" s="8"/>
      <c r="APV210" s="8"/>
      <c r="APW210" s="8"/>
      <c r="APX210" s="8"/>
      <c r="APY210" s="8"/>
      <c r="APZ210" s="8"/>
      <c r="AQA210" s="8"/>
      <c r="AQB210" s="8"/>
      <c r="AQC210" s="8"/>
      <c r="AQD210" s="8"/>
      <c r="AQE210" s="8"/>
      <c r="AQF210" s="8"/>
      <c r="AQG210" s="8"/>
      <c r="AQH210" s="8"/>
      <c r="AQI210" s="8"/>
      <c r="AQJ210" s="8"/>
      <c r="AQK210" s="8"/>
      <c r="AQL210" s="8"/>
      <c r="AQM210" s="8"/>
      <c r="AQN210" s="8"/>
      <c r="AQO210" s="8"/>
      <c r="AQP210" s="8"/>
      <c r="AQQ210" s="8"/>
      <c r="AQR210" s="8"/>
      <c r="AQS210" s="8"/>
      <c r="AQT210" s="8"/>
      <c r="AQU210" s="8"/>
      <c r="AQV210" s="8"/>
      <c r="AQW210" s="8"/>
      <c r="AQX210" s="8"/>
      <c r="AQY210" s="8"/>
      <c r="AQZ210" s="8"/>
      <c r="ARA210" s="8"/>
      <c r="ARB210" s="8"/>
      <c r="ARC210" s="8"/>
      <c r="ARD210" s="8"/>
      <c r="ARE210" s="8"/>
      <c r="ARF210" s="8"/>
      <c r="ARG210" s="8"/>
      <c r="ARH210" s="8"/>
      <c r="ARI210" s="8"/>
      <c r="ARJ210" s="8"/>
      <c r="ARK210" s="8"/>
      <c r="ARL210" s="8"/>
      <c r="ARM210" s="8"/>
      <c r="ARN210" s="8"/>
      <c r="ARO210" s="8"/>
      <c r="ARP210" s="8"/>
      <c r="ARQ210" s="8"/>
      <c r="ARR210" s="8"/>
      <c r="ARS210" s="8"/>
      <c r="ART210" s="8"/>
      <c r="ARU210" s="8"/>
      <c r="ARV210" s="8"/>
      <c r="ARW210" s="8"/>
      <c r="ARX210" s="8"/>
      <c r="ARY210" s="8"/>
      <c r="ARZ210" s="8"/>
      <c r="ASA210" s="8"/>
      <c r="ASB210" s="8"/>
      <c r="ASC210" s="8"/>
      <c r="ASD210" s="8"/>
      <c r="ASE210" s="8"/>
      <c r="ASF210" s="8"/>
      <c r="ASG210" s="8"/>
      <c r="ASH210" s="8"/>
      <c r="ASI210" s="8"/>
      <c r="ASJ210" s="8"/>
      <c r="ASK210" s="8"/>
      <c r="ASL210" s="8"/>
      <c r="ASM210" s="8"/>
      <c r="ASN210" s="8"/>
      <c r="ASO210" s="8"/>
      <c r="ASP210" s="8"/>
      <c r="ASQ210" s="8"/>
      <c r="ASR210" s="8"/>
      <c r="ASS210" s="8"/>
      <c r="AST210" s="8"/>
      <c r="ASU210" s="8"/>
      <c r="ASV210" s="8"/>
      <c r="ASW210" s="8"/>
      <c r="ASX210" s="8"/>
      <c r="ASY210" s="8"/>
      <c r="ASZ210" s="8"/>
      <c r="ATA210" s="8"/>
      <c r="ATB210" s="8"/>
      <c r="ATC210" s="8"/>
      <c r="ATD210" s="8"/>
      <c r="ATE210" s="8"/>
      <c r="ATF210" s="8"/>
      <c r="ATG210" s="8"/>
      <c r="ATH210" s="8"/>
      <c r="ATI210" s="8"/>
      <c r="ATJ210" s="8"/>
      <c r="ATK210" s="8"/>
      <c r="ATL210" s="8"/>
      <c r="ATM210" s="8"/>
      <c r="ATN210" s="8"/>
      <c r="ATO210" s="8"/>
      <c r="ATP210" s="8"/>
      <c r="ATQ210" s="8"/>
      <c r="ATR210" s="8"/>
      <c r="ATS210" s="8"/>
      <c r="ATT210" s="8"/>
      <c r="ATU210" s="8"/>
      <c r="ATV210" s="8"/>
      <c r="ATW210" s="8"/>
      <c r="ATX210" s="8"/>
      <c r="ATY210" s="8"/>
      <c r="ATZ210" s="8"/>
      <c r="AUA210" s="8"/>
      <c r="AUB210" s="8"/>
      <c r="AUC210" s="8"/>
      <c r="AUD210" s="8"/>
      <c r="AUE210" s="8"/>
      <c r="AUF210" s="8"/>
      <c r="AUG210" s="8"/>
      <c r="AUH210" s="8"/>
      <c r="AUI210" s="8"/>
      <c r="AUJ210" s="8"/>
      <c r="AUK210" s="8"/>
      <c r="AUL210" s="8"/>
      <c r="AUM210" s="8"/>
      <c r="AUN210" s="8"/>
      <c r="AUO210" s="8"/>
      <c r="AUP210" s="8"/>
      <c r="AUQ210" s="8"/>
      <c r="AUR210" s="8"/>
      <c r="AUS210" s="8"/>
      <c r="AUT210" s="8"/>
      <c r="AUU210" s="8"/>
      <c r="AUV210" s="8"/>
      <c r="AUW210" s="8"/>
      <c r="AUX210" s="8"/>
      <c r="AUY210" s="8"/>
      <c r="AUZ210" s="8"/>
      <c r="AVA210" s="8"/>
      <c r="AVB210" s="8"/>
      <c r="AVC210" s="8"/>
      <c r="AVD210" s="8"/>
      <c r="AVE210" s="8"/>
      <c r="AVF210" s="8"/>
      <c r="AVG210" s="8"/>
      <c r="AVH210" s="8"/>
      <c r="AVI210" s="8"/>
      <c r="AVJ210" s="8"/>
      <c r="AVK210" s="8"/>
      <c r="AVL210" s="8"/>
      <c r="AVM210" s="8"/>
      <c r="AVN210" s="8"/>
      <c r="AVO210" s="8"/>
      <c r="AVP210" s="8"/>
      <c r="AVQ210" s="8"/>
      <c r="AVR210" s="8"/>
      <c r="AVS210" s="8"/>
      <c r="AVT210" s="8"/>
      <c r="AVU210" s="8"/>
      <c r="AVV210" s="8"/>
      <c r="AVW210" s="8"/>
      <c r="AVX210" s="8"/>
      <c r="AVY210" s="8"/>
      <c r="AVZ210" s="8"/>
      <c r="AWA210" s="8"/>
      <c r="AWB210" s="8"/>
      <c r="AWC210" s="8"/>
      <c r="AWD210" s="8"/>
      <c r="AWE210" s="8"/>
      <c r="AWF210" s="8"/>
      <c r="AWG210" s="8"/>
      <c r="AWH210" s="8"/>
      <c r="AWI210" s="8"/>
      <c r="AWJ210" s="8"/>
      <c r="AWK210" s="8"/>
      <c r="AWL210" s="8"/>
      <c r="AWM210" s="8"/>
      <c r="AWN210" s="8"/>
      <c r="AWO210" s="8"/>
      <c r="AWP210" s="8"/>
      <c r="AWQ210" s="8"/>
      <c r="AWR210" s="8"/>
      <c r="AWS210" s="8"/>
      <c r="AWT210" s="8"/>
      <c r="AWU210" s="8"/>
      <c r="AWV210" s="8"/>
      <c r="AWW210" s="8"/>
      <c r="AWX210" s="8"/>
      <c r="AWY210" s="8"/>
      <c r="AWZ210" s="8"/>
      <c r="AXA210" s="8"/>
      <c r="AXB210" s="8"/>
      <c r="AXC210" s="8"/>
      <c r="AXD210" s="8"/>
      <c r="AXE210" s="8"/>
      <c r="AXF210" s="8"/>
      <c r="AXG210" s="8"/>
      <c r="AXH210" s="8"/>
      <c r="AXI210" s="8"/>
      <c r="AXJ210" s="8"/>
      <c r="AXK210" s="8"/>
      <c r="AXL210" s="8"/>
      <c r="AXM210" s="8"/>
      <c r="AXN210" s="8"/>
      <c r="AXO210" s="8"/>
      <c r="AXP210" s="8"/>
      <c r="AXQ210" s="8"/>
      <c r="AXR210" s="8"/>
      <c r="AXS210" s="8"/>
      <c r="AXT210" s="8"/>
      <c r="AXU210" s="8"/>
      <c r="AXV210" s="8"/>
      <c r="AXW210" s="8"/>
      <c r="AXX210" s="8"/>
      <c r="AXY210" s="8"/>
      <c r="AXZ210" s="8"/>
      <c r="AYA210" s="8"/>
      <c r="AYB210" s="8"/>
      <c r="AYC210" s="8"/>
      <c r="AYD210" s="8"/>
      <c r="AYE210" s="8"/>
      <c r="AYF210" s="8"/>
      <c r="AYG210" s="8"/>
      <c r="AYH210" s="8"/>
      <c r="AYI210" s="8"/>
      <c r="AYJ210" s="8"/>
      <c r="AYK210" s="8"/>
      <c r="AYL210" s="8"/>
      <c r="AYM210" s="8"/>
      <c r="AYN210" s="8"/>
      <c r="AYO210" s="8"/>
      <c r="AYP210" s="8"/>
      <c r="AYQ210" s="8"/>
      <c r="AYR210" s="8"/>
      <c r="AYS210" s="8"/>
      <c r="AYT210" s="8"/>
      <c r="AYU210" s="8"/>
      <c r="AYV210" s="8"/>
      <c r="AYW210" s="8"/>
      <c r="AYX210" s="8"/>
      <c r="AYY210" s="8"/>
      <c r="AYZ210" s="8"/>
      <c r="AZA210" s="8"/>
      <c r="AZB210" s="8"/>
      <c r="AZC210" s="8"/>
      <c r="AZD210" s="8"/>
      <c r="AZE210" s="8"/>
      <c r="AZF210" s="8"/>
      <c r="AZG210" s="8"/>
      <c r="AZH210" s="8"/>
      <c r="AZI210" s="8"/>
      <c r="AZJ210" s="8"/>
      <c r="AZK210" s="8"/>
      <c r="AZL210" s="8"/>
      <c r="AZM210" s="8"/>
      <c r="AZN210" s="8"/>
      <c r="AZO210" s="8"/>
      <c r="AZP210" s="8"/>
      <c r="AZQ210" s="8"/>
      <c r="AZR210" s="8"/>
      <c r="AZS210" s="8"/>
      <c r="AZT210" s="8"/>
      <c r="AZU210" s="8"/>
      <c r="AZV210" s="8"/>
      <c r="AZW210" s="8"/>
      <c r="AZX210" s="8"/>
      <c r="AZY210" s="8"/>
      <c r="AZZ210" s="8"/>
      <c r="BAA210" s="8"/>
      <c r="BAB210" s="8"/>
      <c r="BAC210" s="8"/>
      <c r="BAD210" s="8"/>
      <c r="BAE210" s="8"/>
      <c r="BAF210" s="8"/>
      <c r="BAG210" s="8"/>
      <c r="BAH210" s="8"/>
      <c r="BAI210" s="8"/>
      <c r="BAJ210" s="8"/>
      <c r="BAK210" s="8"/>
      <c r="BAL210" s="8"/>
      <c r="BAM210" s="8"/>
      <c r="BAN210" s="8"/>
      <c r="BAO210" s="8"/>
      <c r="BAP210" s="8"/>
      <c r="BAQ210" s="8"/>
      <c r="BAR210" s="8"/>
      <c r="BAS210" s="8"/>
      <c r="BAT210" s="8"/>
      <c r="BAU210" s="8"/>
      <c r="BAV210" s="8"/>
      <c r="BAW210" s="8"/>
      <c r="BAX210" s="8"/>
      <c r="BAY210" s="8"/>
      <c r="BAZ210" s="8"/>
      <c r="BBA210" s="8"/>
      <c r="BBB210" s="8"/>
      <c r="BBC210" s="8"/>
      <c r="BBD210" s="8"/>
      <c r="BBE210" s="8"/>
      <c r="BBF210" s="8"/>
      <c r="BBG210" s="8"/>
      <c r="BBH210" s="8"/>
      <c r="BBI210" s="8"/>
      <c r="BBJ210" s="8"/>
      <c r="BBK210" s="8"/>
      <c r="BBL210" s="8"/>
      <c r="BBM210" s="8"/>
      <c r="BBN210" s="8"/>
      <c r="BBO210" s="8"/>
      <c r="BBP210" s="8"/>
      <c r="BBQ210" s="8"/>
      <c r="BBR210" s="8"/>
      <c r="BBS210" s="8"/>
      <c r="BBT210" s="8"/>
      <c r="BBU210" s="8"/>
      <c r="BBV210" s="8"/>
      <c r="BBW210" s="8"/>
      <c r="BBX210" s="8"/>
      <c r="BBY210" s="8"/>
      <c r="BBZ210" s="8"/>
      <c r="BCA210" s="8"/>
      <c r="BCB210" s="8"/>
      <c r="BCC210" s="8"/>
      <c r="BCD210" s="8"/>
      <c r="BCE210" s="8"/>
      <c r="BCF210" s="8"/>
      <c r="BCG210" s="8"/>
      <c r="BCH210" s="8"/>
      <c r="BCI210" s="8"/>
      <c r="BCJ210" s="8"/>
      <c r="BCK210" s="8"/>
      <c r="BCL210" s="8"/>
      <c r="BCM210" s="8"/>
      <c r="BCN210" s="8"/>
      <c r="BCO210" s="8"/>
      <c r="BCP210" s="8"/>
      <c r="BCQ210" s="8"/>
      <c r="BCR210" s="8"/>
      <c r="BCS210" s="8"/>
      <c r="BCT210" s="8"/>
      <c r="BCU210" s="8"/>
      <c r="BCV210" s="8"/>
      <c r="BCW210" s="8"/>
      <c r="BCX210" s="8"/>
      <c r="BCY210" s="8"/>
      <c r="BCZ210" s="8"/>
      <c r="BDA210" s="8"/>
      <c r="BDB210" s="8"/>
      <c r="BDC210" s="8"/>
      <c r="BDD210" s="8"/>
      <c r="BDE210" s="8"/>
      <c r="BDF210" s="8"/>
      <c r="BDG210" s="8"/>
      <c r="BDH210" s="8"/>
      <c r="BDI210" s="8"/>
      <c r="BDJ210" s="8"/>
      <c r="BDK210" s="8"/>
      <c r="BDL210" s="8"/>
      <c r="BDM210" s="8"/>
      <c r="BDN210" s="8"/>
      <c r="BDO210" s="8"/>
      <c r="BDP210" s="8"/>
      <c r="BDQ210" s="8"/>
      <c r="BDR210" s="8"/>
      <c r="BDS210" s="8"/>
      <c r="BDT210" s="8"/>
      <c r="BDU210" s="8"/>
      <c r="BDV210" s="8"/>
      <c r="BDW210" s="8"/>
      <c r="BDX210" s="8"/>
      <c r="BDY210" s="8"/>
      <c r="BDZ210" s="8"/>
      <c r="BEA210" s="8"/>
      <c r="BEB210" s="8"/>
      <c r="BEC210" s="8"/>
      <c r="BED210" s="8"/>
      <c r="BEE210" s="8"/>
      <c r="BEF210" s="8"/>
      <c r="BEG210" s="8"/>
      <c r="BEH210" s="8"/>
      <c r="BEI210" s="8"/>
      <c r="BEJ210" s="8"/>
      <c r="BEK210" s="8"/>
      <c r="BEL210" s="8"/>
      <c r="BEM210" s="8"/>
      <c r="BEN210" s="8"/>
      <c r="BEO210" s="8"/>
      <c r="BEP210" s="8"/>
      <c r="BEQ210" s="8"/>
      <c r="BER210" s="8"/>
      <c r="BES210" s="8"/>
      <c r="BET210" s="8"/>
      <c r="BEU210" s="8"/>
      <c r="BEV210" s="8"/>
      <c r="BEW210" s="8"/>
      <c r="BEX210" s="8"/>
      <c r="BEY210" s="8"/>
      <c r="BEZ210" s="8"/>
      <c r="BFA210" s="8"/>
      <c r="BFB210" s="8"/>
      <c r="BFC210" s="8"/>
      <c r="BFD210" s="8"/>
      <c r="BFE210" s="8"/>
      <c r="BFF210" s="8"/>
      <c r="BFG210" s="8"/>
      <c r="BFH210" s="8"/>
      <c r="BFI210" s="8"/>
      <c r="BFJ210" s="8"/>
      <c r="BFK210" s="8"/>
      <c r="BFL210" s="8"/>
      <c r="BFM210" s="8"/>
      <c r="BFN210" s="8"/>
      <c r="BFO210" s="8"/>
      <c r="BFP210" s="8"/>
      <c r="BFQ210" s="8"/>
      <c r="BFR210" s="8"/>
      <c r="BFS210" s="8"/>
      <c r="BFT210" s="8"/>
      <c r="BFU210" s="8"/>
      <c r="BFV210" s="8"/>
      <c r="BFW210" s="8"/>
      <c r="BFX210" s="8"/>
      <c r="BFY210" s="8"/>
      <c r="BFZ210" s="8"/>
      <c r="BGA210" s="8"/>
      <c r="BGB210" s="8"/>
      <c r="BGC210" s="8"/>
      <c r="BGD210" s="8"/>
      <c r="BGE210" s="8"/>
      <c r="BGF210" s="8"/>
      <c r="BGG210" s="8"/>
      <c r="BGH210" s="8"/>
      <c r="BGI210" s="8"/>
      <c r="BGJ210" s="8"/>
      <c r="BGK210" s="8"/>
      <c r="BGL210" s="8"/>
      <c r="BGM210" s="8"/>
      <c r="BGN210" s="8"/>
      <c r="BGO210" s="8"/>
      <c r="BGP210" s="8"/>
      <c r="BGQ210" s="8"/>
      <c r="BGR210" s="8"/>
      <c r="BGS210" s="8"/>
      <c r="BGT210" s="8"/>
      <c r="BGU210" s="8"/>
      <c r="BGV210" s="8"/>
      <c r="BGW210" s="8"/>
      <c r="BGX210" s="8"/>
      <c r="BGY210" s="8"/>
      <c r="BGZ210" s="8"/>
      <c r="BHA210" s="8"/>
      <c r="BHB210" s="8"/>
      <c r="BHC210" s="8"/>
      <c r="BHD210" s="8"/>
      <c r="BHE210" s="8"/>
      <c r="BHF210" s="8"/>
      <c r="BHG210" s="8"/>
      <c r="BHH210" s="8"/>
      <c r="BHI210" s="8"/>
      <c r="BHJ210" s="8"/>
      <c r="BHK210" s="8"/>
      <c r="BHL210" s="8"/>
      <c r="BHM210" s="8"/>
      <c r="BHN210" s="8"/>
      <c r="BHO210" s="8"/>
      <c r="BHP210" s="8"/>
      <c r="BHQ210" s="8"/>
      <c r="BHR210" s="8"/>
      <c r="BHS210" s="8"/>
      <c r="BHT210" s="8"/>
      <c r="BHU210" s="8"/>
      <c r="BHV210" s="8"/>
      <c r="BHW210" s="8"/>
      <c r="BHX210" s="8"/>
      <c r="BHY210" s="8"/>
      <c r="BHZ210" s="8"/>
      <c r="BIA210" s="8"/>
      <c r="BIB210" s="8"/>
      <c r="BIC210" s="8"/>
      <c r="BID210" s="8"/>
      <c r="BIE210" s="8"/>
      <c r="BIF210" s="8"/>
      <c r="BIG210" s="8"/>
      <c r="BIH210" s="8"/>
      <c r="BII210" s="8"/>
      <c r="BIJ210" s="8"/>
      <c r="BIK210" s="8"/>
      <c r="BIL210" s="8"/>
      <c r="BIM210" s="8"/>
      <c r="BIN210" s="8"/>
      <c r="BIO210" s="8"/>
      <c r="BIP210" s="8"/>
      <c r="BIQ210" s="8"/>
      <c r="BIR210" s="8"/>
      <c r="BIS210" s="8"/>
      <c r="BIT210" s="8"/>
      <c r="BIU210" s="8"/>
      <c r="BIV210" s="8"/>
      <c r="BIW210" s="8"/>
      <c r="BIX210" s="8"/>
      <c r="BIY210" s="8"/>
      <c r="BIZ210" s="8"/>
      <c r="BJA210" s="8"/>
      <c r="BJB210" s="8"/>
      <c r="BJC210" s="8"/>
      <c r="BJD210" s="8"/>
      <c r="BJE210" s="8"/>
      <c r="BJF210" s="8"/>
      <c r="BJG210" s="8"/>
      <c r="BJH210" s="8"/>
      <c r="BJI210" s="8"/>
      <c r="BJJ210" s="8"/>
      <c r="BJK210" s="8"/>
      <c r="BJL210" s="8"/>
      <c r="BJM210" s="8"/>
      <c r="BJN210" s="8"/>
      <c r="BJO210" s="8"/>
      <c r="BJP210" s="8"/>
      <c r="BJQ210" s="8"/>
      <c r="BJR210" s="8"/>
      <c r="BJS210" s="8"/>
      <c r="BJT210" s="8"/>
      <c r="BJU210" s="8"/>
      <c r="BJV210" s="8"/>
      <c r="BJW210" s="8"/>
      <c r="BJX210" s="8"/>
      <c r="BJY210" s="8"/>
      <c r="BJZ210" s="8"/>
      <c r="BKA210" s="8"/>
      <c r="BKB210" s="8"/>
      <c r="BKC210" s="8"/>
      <c r="BKD210" s="8"/>
      <c r="BKE210" s="8"/>
      <c r="BKF210" s="8"/>
      <c r="BKG210" s="8"/>
      <c r="BKH210" s="8"/>
      <c r="BKI210" s="8"/>
      <c r="BKJ210" s="8"/>
      <c r="BKK210" s="8"/>
      <c r="BKL210" s="8"/>
      <c r="BKM210" s="8"/>
      <c r="BKN210" s="8"/>
      <c r="BKO210" s="8"/>
      <c r="BKP210" s="8"/>
      <c r="BKQ210" s="8"/>
      <c r="BKR210" s="8"/>
      <c r="BKS210" s="8"/>
      <c r="BKT210" s="8"/>
      <c r="BKU210" s="8"/>
      <c r="BKV210" s="8"/>
      <c r="BKW210" s="8"/>
      <c r="BKX210" s="8"/>
      <c r="BKY210" s="8"/>
      <c r="BKZ210" s="8"/>
      <c r="BLA210" s="8"/>
      <c r="BLB210" s="8"/>
      <c r="BLC210" s="8"/>
      <c r="BLD210" s="8"/>
      <c r="BLE210" s="8"/>
      <c r="BLF210" s="8"/>
      <c r="BLG210" s="8"/>
      <c r="BLH210" s="8"/>
      <c r="BLI210" s="8"/>
      <c r="BLJ210" s="8"/>
      <c r="BLK210" s="8"/>
      <c r="BLL210" s="8"/>
      <c r="BLM210" s="8"/>
      <c r="BLN210" s="8"/>
      <c r="BLO210" s="8"/>
      <c r="BLP210" s="8"/>
      <c r="BLQ210" s="8"/>
      <c r="BLR210" s="8"/>
      <c r="BLS210" s="8"/>
      <c r="BLT210" s="8"/>
      <c r="BLU210" s="8"/>
      <c r="BLV210" s="8"/>
      <c r="BLW210" s="8"/>
      <c r="BLX210" s="8"/>
      <c r="BLY210" s="8"/>
      <c r="BLZ210" s="8"/>
      <c r="BMA210" s="8"/>
      <c r="BMB210" s="8"/>
      <c r="BMC210" s="8"/>
      <c r="BMD210" s="8"/>
      <c r="BME210" s="8"/>
      <c r="BMF210" s="8"/>
      <c r="BMG210" s="8"/>
      <c r="BMH210" s="8"/>
      <c r="BMI210" s="8"/>
      <c r="BMJ210" s="8"/>
      <c r="BMK210" s="8"/>
      <c r="BML210" s="8"/>
      <c r="BMM210" s="8"/>
      <c r="BMN210" s="8"/>
      <c r="BMO210" s="8"/>
      <c r="BMP210" s="8"/>
      <c r="BMQ210" s="8"/>
      <c r="BMR210" s="8"/>
      <c r="BMS210" s="8"/>
      <c r="BMT210" s="8"/>
      <c r="BMU210" s="8"/>
      <c r="BMV210" s="8"/>
      <c r="BMW210" s="8"/>
      <c r="BMX210" s="8"/>
      <c r="BMY210" s="8"/>
      <c r="BMZ210" s="8"/>
      <c r="BNA210" s="8"/>
      <c r="BNB210" s="8"/>
      <c r="BNC210" s="8"/>
      <c r="BND210" s="8"/>
      <c r="BNE210" s="8"/>
      <c r="BNF210" s="8"/>
      <c r="BNG210" s="8"/>
      <c r="BNH210" s="8"/>
      <c r="BNI210" s="8"/>
      <c r="BNJ210" s="8"/>
      <c r="BNK210" s="8"/>
      <c r="BNL210" s="8"/>
      <c r="BNM210" s="8"/>
      <c r="BNN210" s="8"/>
      <c r="BNO210" s="8"/>
      <c r="BNP210" s="8"/>
      <c r="BNQ210" s="8"/>
      <c r="BNR210" s="8"/>
      <c r="BNS210" s="8"/>
      <c r="BNT210" s="8"/>
      <c r="BNU210" s="8"/>
      <c r="BNV210" s="8"/>
      <c r="BNW210" s="8"/>
      <c r="BNX210" s="8"/>
      <c r="BNY210" s="8"/>
      <c r="BNZ210" s="8"/>
      <c r="BOA210" s="8"/>
      <c r="BOB210" s="8"/>
      <c r="BOC210" s="8"/>
      <c r="BOD210" s="8"/>
      <c r="BOE210" s="8"/>
      <c r="BOF210" s="8"/>
      <c r="BOG210" s="8"/>
      <c r="BOH210" s="8"/>
      <c r="BOI210" s="8"/>
      <c r="BOJ210" s="8"/>
      <c r="BOK210" s="8"/>
      <c r="BOL210" s="8"/>
      <c r="BOM210" s="8"/>
      <c r="BON210" s="8"/>
      <c r="BOO210" s="8"/>
      <c r="BOP210" s="8"/>
      <c r="BOQ210" s="8"/>
      <c r="BOR210" s="8"/>
      <c r="BOS210" s="8"/>
      <c r="BOT210" s="8"/>
      <c r="BOU210" s="8"/>
      <c r="BOV210" s="8"/>
      <c r="BOW210" s="8"/>
      <c r="BOX210" s="8"/>
      <c r="BOY210" s="8"/>
      <c r="BOZ210" s="8"/>
      <c r="BPA210" s="8"/>
      <c r="BPB210" s="8"/>
      <c r="BPC210" s="8"/>
      <c r="BPD210" s="8"/>
      <c r="BPE210" s="8"/>
      <c r="BPF210" s="8"/>
      <c r="BPG210" s="8"/>
      <c r="BPH210" s="8"/>
      <c r="BPI210" s="8"/>
      <c r="BPJ210" s="8"/>
      <c r="BPK210" s="8"/>
      <c r="BPL210" s="8"/>
      <c r="BPM210" s="8"/>
      <c r="BPN210" s="8"/>
      <c r="BPO210" s="8"/>
      <c r="BPP210" s="8"/>
      <c r="BPQ210" s="8"/>
      <c r="BPR210" s="8"/>
      <c r="BPS210" s="8"/>
      <c r="BPT210" s="8"/>
      <c r="BPU210" s="8"/>
      <c r="BPV210" s="8"/>
      <c r="BPW210" s="8"/>
      <c r="BPX210" s="8"/>
      <c r="BPY210" s="8"/>
      <c r="BPZ210" s="8"/>
      <c r="BQA210" s="8"/>
      <c r="BQB210" s="8"/>
      <c r="BQC210" s="8"/>
      <c r="BQD210" s="8"/>
      <c r="BQE210" s="8"/>
      <c r="BQF210" s="8"/>
      <c r="BQG210" s="8"/>
      <c r="BQH210" s="8"/>
      <c r="BQI210" s="8"/>
      <c r="BQJ210" s="8"/>
      <c r="BQK210" s="8"/>
      <c r="BQL210" s="8"/>
      <c r="BQM210" s="8"/>
      <c r="BQN210" s="8"/>
      <c r="BQO210" s="8"/>
      <c r="BQP210" s="8"/>
      <c r="BQQ210" s="8"/>
      <c r="BQR210" s="8"/>
      <c r="BQS210" s="8"/>
      <c r="BQT210" s="8"/>
      <c r="BQU210" s="8"/>
      <c r="BQV210" s="8"/>
      <c r="BQW210" s="8"/>
      <c r="BQX210" s="8"/>
      <c r="BQY210" s="8"/>
      <c r="BQZ210" s="8"/>
      <c r="BRA210" s="8"/>
      <c r="BRB210" s="8"/>
      <c r="BRC210" s="8"/>
      <c r="BRD210" s="8"/>
      <c r="BRE210" s="8"/>
      <c r="BRF210" s="8"/>
      <c r="BRG210" s="8"/>
      <c r="BRH210" s="8"/>
      <c r="BRI210" s="8"/>
      <c r="BRJ210" s="8"/>
      <c r="BRK210" s="8"/>
      <c r="BRL210" s="8"/>
      <c r="BRM210" s="8"/>
      <c r="BRN210" s="8"/>
      <c r="BRO210" s="8"/>
      <c r="BRP210" s="8"/>
      <c r="BRQ210" s="8"/>
      <c r="BRR210" s="8"/>
      <c r="BRS210" s="8"/>
      <c r="BRT210" s="8"/>
      <c r="BRU210" s="8"/>
      <c r="BRV210" s="8"/>
      <c r="BRW210" s="8"/>
      <c r="BRX210" s="8"/>
      <c r="BRY210" s="8"/>
      <c r="BRZ210" s="8"/>
      <c r="BSA210" s="8"/>
      <c r="BSB210" s="8"/>
      <c r="BSC210" s="8"/>
      <c r="BSD210" s="8"/>
      <c r="BSE210" s="8"/>
      <c r="BSF210" s="8"/>
      <c r="BSG210" s="8"/>
      <c r="BSH210" s="8"/>
      <c r="BSI210" s="8"/>
      <c r="BSJ210" s="8"/>
      <c r="BSK210" s="8"/>
      <c r="BSL210" s="8"/>
      <c r="BSM210" s="8"/>
      <c r="BSN210" s="8"/>
      <c r="BSO210" s="8"/>
      <c r="BSP210" s="8"/>
      <c r="BSQ210" s="8"/>
      <c r="BSR210" s="8"/>
      <c r="BSS210" s="8"/>
      <c r="BST210" s="8"/>
      <c r="BSU210" s="8"/>
      <c r="BSV210" s="8"/>
      <c r="BSW210" s="8"/>
      <c r="BSX210" s="8"/>
      <c r="BSY210" s="8"/>
      <c r="BSZ210" s="8"/>
      <c r="BTA210" s="8"/>
      <c r="BTB210" s="8"/>
      <c r="BTC210" s="8"/>
      <c r="BTD210" s="8"/>
      <c r="BTE210" s="8"/>
      <c r="BTF210" s="8"/>
      <c r="BTG210" s="8"/>
      <c r="BTH210" s="8"/>
      <c r="BTI210" s="8"/>
      <c r="BTJ210" s="8"/>
      <c r="BTK210" s="8"/>
      <c r="BTL210" s="8"/>
      <c r="BTM210" s="8"/>
      <c r="BTN210" s="8"/>
      <c r="BTO210" s="8"/>
      <c r="BTP210" s="8"/>
      <c r="BTQ210" s="8"/>
      <c r="BTR210" s="8"/>
      <c r="BTS210" s="8"/>
      <c r="BTT210" s="8"/>
      <c r="BTU210" s="8"/>
      <c r="BTV210" s="8"/>
      <c r="BTW210" s="8"/>
      <c r="BTX210" s="8"/>
      <c r="BTY210" s="8"/>
      <c r="BTZ210" s="8"/>
      <c r="BUA210" s="8"/>
      <c r="BUB210" s="8"/>
      <c r="BUC210" s="8"/>
      <c r="BUD210" s="8"/>
      <c r="BUE210" s="8"/>
      <c r="BUF210" s="8"/>
      <c r="BUG210" s="8"/>
      <c r="BUH210" s="8"/>
      <c r="BUI210" s="8"/>
      <c r="BUJ210" s="8"/>
      <c r="BUK210" s="8"/>
      <c r="BUL210" s="8"/>
      <c r="BUM210" s="8"/>
      <c r="BUN210" s="8"/>
      <c r="BUO210" s="8"/>
      <c r="BUP210" s="8"/>
      <c r="BUQ210" s="8"/>
      <c r="BUR210" s="8"/>
      <c r="BUS210" s="8"/>
      <c r="BUT210" s="8"/>
      <c r="BUU210" s="8"/>
      <c r="BUV210" s="8"/>
      <c r="BUW210" s="8"/>
      <c r="BUX210" s="8"/>
      <c r="BUY210" s="8"/>
      <c r="BUZ210" s="8"/>
      <c r="BVA210" s="8"/>
      <c r="BVB210" s="8"/>
      <c r="BVC210" s="8"/>
      <c r="BVD210" s="8"/>
      <c r="BVE210" s="8"/>
      <c r="BVF210" s="8"/>
      <c r="BVG210" s="8"/>
      <c r="BVH210" s="8"/>
      <c r="BVI210" s="8"/>
      <c r="BVJ210" s="8"/>
      <c r="BVK210" s="8"/>
      <c r="BVL210" s="8"/>
      <c r="BVM210" s="8"/>
      <c r="BVN210" s="8"/>
      <c r="BVO210" s="8"/>
      <c r="BVP210" s="8"/>
      <c r="BVQ210" s="8"/>
      <c r="BVR210" s="8"/>
      <c r="BVS210" s="8"/>
      <c r="BVT210" s="8"/>
      <c r="BVU210" s="8"/>
      <c r="BVV210" s="8"/>
      <c r="BVW210" s="8"/>
      <c r="BVX210" s="8"/>
      <c r="BVY210" s="8"/>
      <c r="BVZ210" s="8"/>
      <c r="BWA210" s="8"/>
      <c r="BWB210" s="8"/>
      <c r="BWC210" s="8"/>
      <c r="BWD210" s="8"/>
      <c r="BWE210" s="8"/>
      <c r="BWF210" s="8"/>
      <c r="BWG210" s="8"/>
      <c r="BWH210" s="8"/>
      <c r="BWI210" s="8"/>
      <c r="BWJ210" s="8"/>
      <c r="BWK210" s="8"/>
      <c r="BWL210" s="8"/>
      <c r="BWM210" s="8"/>
      <c r="BWN210" s="8"/>
      <c r="BWO210" s="8"/>
      <c r="BWP210" s="8"/>
      <c r="BWQ210" s="8"/>
      <c r="BWR210" s="8"/>
      <c r="BWS210" s="8"/>
      <c r="BWT210" s="8"/>
      <c r="BWU210" s="8"/>
      <c r="BWV210" s="8"/>
      <c r="BWW210" s="8"/>
      <c r="BWX210" s="8"/>
      <c r="BWY210" s="8"/>
      <c r="BWZ210" s="8"/>
      <c r="BXA210" s="8"/>
      <c r="BXB210" s="8"/>
      <c r="BXC210" s="8"/>
      <c r="BXD210" s="8"/>
      <c r="BXE210" s="8"/>
      <c r="BXF210" s="8"/>
      <c r="BXG210" s="8"/>
      <c r="BXH210" s="8"/>
      <c r="BXI210" s="8"/>
      <c r="BXJ210" s="8"/>
      <c r="BXK210" s="8"/>
      <c r="BXL210" s="8"/>
      <c r="BXM210" s="8"/>
      <c r="BXN210" s="8"/>
      <c r="BXO210" s="8"/>
      <c r="BXP210" s="8"/>
      <c r="BXQ210" s="8"/>
      <c r="BXR210" s="8"/>
      <c r="BXS210" s="8"/>
      <c r="BXT210" s="8"/>
      <c r="BXU210" s="8"/>
      <c r="BXV210" s="8"/>
      <c r="BXW210" s="8"/>
      <c r="BXX210" s="8"/>
      <c r="BXY210" s="8"/>
      <c r="BXZ210" s="8"/>
      <c r="BYA210" s="8"/>
      <c r="BYB210" s="8"/>
      <c r="BYC210" s="8"/>
      <c r="BYD210" s="8"/>
      <c r="BYE210" s="8"/>
      <c r="BYF210" s="8"/>
      <c r="BYG210" s="8"/>
      <c r="BYH210" s="8"/>
      <c r="BYI210" s="8"/>
      <c r="BYJ210" s="8"/>
      <c r="BYK210" s="8"/>
      <c r="BYL210" s="8"/>
      <c r="BYM210" s="8"/>
      <c r="BYN210" s="8"/>
      <c r="BYO210" s="8"/>
      <c r="BYP210" s="8"/>
      <c r="BYQ210" s="8"/>
      <c r="BYR210" s="8"/>
      <c r="BYS210" s="8"/>
      <c r="BYT210" s="8"/>
      <c r="BYU210" s="8"/>
      <c r="BYV210" s="8"/>
      <c r="BYW210" s="8"/>
      <c r="BYX210" s="8"/>
      <c r="BYY210" s="8"/>
      <c r="BYZ210" s="8"/>
      <c r="BZA210" s="8"/>
      <c r="BZB210" s="8"/>
      <c r="BZC210" s="8"/>
      <c r="BZD210" s="8"/>
      <c r="BZE210" s="8"/>
      <c r="BZF210" s="8"/>
      <c r="BZG210" s="8"/>
      <c r="BZH210" s="8"/>
      <c r="BZI210" s="8"/>
      <c r="BZJ210" s="8"/>
      <c r="BZK210" s="8"/>
      <c r="BZL210" s="8"/>
      <c r="BZM210" s="8"/>
      <c r="BZN210" s="8"/>
      <c r="BZO210" s="8"/>
      <c r="BZP210" s="8"/>
      <c r="BZQ210" s="8"/>
      <c r="BZR210" s="8"/>
      <c r="BZS210" s="8"/>
      <c r="BZT210" s="8"/>
      <c r="BZU210" s="8"/>
      <c r="BZV210" s="8"/>
      <c r="BZW210" s="8"/>
      <c r="BZX210" s="8"/>
      <c r="BZY210" s="8"/>
      <c r="BZZ210" s="8"/>
      <c r="CAA210" s="8"/>
      <c r="CAB210" s="8"/>
      <c r="CAC210" s="8"/>
      <c r="CAD210" s="8"/>
      <c r="CAE210" s="8"/>
      <c r="CAF210" s="8"/>
      <c r="CAG210" s="8"/>
      <c r="CAH210" s="8"/>
      <c r="CAI210" s="8"/>
      <c r="CAJ210" s="8"/>
      <c r="CAK210" s="8"/>
      <c r="CAL210" s="8"/>
      <c r="CAM210" s="8"/>
      <c r="CAN210" s="8"/>
      <c r="CAO210" s="8"/>
      <c r="CAP210" s="8"/>
      <c r="CAQ210" s="8"/>
      <c r="CAR210" s="8"/>
      <c r="CAS210" s="8"/>
      <c r="CAT210" s="8"/>
      <c r="CAU210" s="8"/>
      <c r="CAV210" s="8"/>
      <c r="CAW210" s="8"/>
      <c r="CAX210" s="8"/>
      <c r="CAY210" s="8"/>
      <c r="CAZ210" s="8"/>
      <c r="CBA210" s="8"/>
      <c r="CBB210" s="8"/>
      <c r="CBC210" s="8"/>
      <c r="CBD210" s="8"/>
      <c r="CBE210" s="8"/>
      <c r="CBF210" s="8"/>
      <c r="CBG210" s="8"/>
      <c r="CBH210" s="8"/>
      <c r="CBI210" s="8"/>
      <c r="CBJ210" s="8"/>
      <c r="CBK210" s="8"/>
      <c r="CBL210" s="8"/>
      <c r="CBM210" s="8"/>
      <c r="CBN210" s="8"/>
      <c r="CBO210" s="8"/>
      <c r="CBP210" s="8"/>
      <c r="CBQ210" s="8"/>
      <c r="CBR210" s="8"/>
      <c r="CBS210" s="8"/>
      <c r="CBT210" s="8"/>
      <c r="CBU210" s="8"/>
      <c r="CBV210" s="8"/>
      <c r="CBW210" s="8"/>
      <c r="CBX210" s="8"/>
      <c r="CBY210" s="8"/>
      <c r="CBZ210" s="8"/>
      <c r="CCA210" s="8"/>
      <c r="CCB210" s="8"/>
      <c r="CCC210" s="8"/>
      <c r="CCD210" s="8"/>
      <c r="CCE210" s="8"/>
      <c r="CCF210" s="8"/>
      <c r="CCG210" s="8"/>
      <c r="CCH210" s="8"/>
      <c r="CCI210" s="8"/>
      <c r="CCJ210" s="8"/>
      <c r="CCK210" s="8"/>
      <c r="CCL210" s="8"/>
      <c r="CCM210" s="8"/>
      <c r="CCN210" s="8"/>
      <c r="CCO210" s="8"/>
      <c r="CCP210" s="8"/>
      <c r="CCQ210" s="8"/>
      <c r="CCR210" s="8"/>
      <c r="CCS210" s="8"/>
      <c r="CCT210" s="8"/>
      <c r="CCU210" s="8"/>
      <c r="CCV210" s="8"/>
      <c r="CCW210" s="8"/>
      <c r="CCX210" s="8"/>
      <c r="CCY210" s="8"/>
      <c r="CCZ210" s="8"/>
      <c r="CDA210" s="8"/>
      <c r="CDB210" s="8"/>
      <c r="CDC210" s="8"/>
      <c r="CDD210" s="8"/>
      <c r="CDE210" s="8"/>
      <c r="CDF210" s="8"/>
      <c r="CDG210" s="8"/>
      <c r="CDH210" s="8"/>
      <c r="CDI210" s="8"/>
      <c r="CDJ210" s="8"/>
      <c r="CDK210" s="8"/>
      <c r="CDL210" s="8"/>
      <c r="CDM210" s="8"/>
      <c r="CDN210" s="8"/>
      <c r="CDO210" s="8"/>
      <c r="CDP210" s="8"/>
      <c r="CDQ210" s="8"/>
      <c r="CDR210" s="8"/>
      <c r="CDS210" s="8"/>
      <c r="CDT210" s="8"/>
      <c r="CDU210" s="8"/>
      <c r="CDV210" s="8"/>
      <c r="CDW210" s="8"/>
      <c r="CDX210" s="8"/>
      <c r="CDY210" s="8"/>
      <c r="CDZ210" s="8"/>
      <c r="CEA210" s="8"/>
      <c r="CEB210" s="8"/>
      <c r="CEC210" s="8"/>
      <c r="CED210" s="8"/>
      <c r="CEE210" s="8"/>
      <c r="CEF210" s="8"/>
      <c r="CEG210" s="8"/>
      <c r="CEH210" s="8"/>
      <c r="CEI210" s="8"/>
      <c r="CEJ210" s="8"/>
      <c r="CEK210" s="8"/>
      <c r="CEL210" s="8"/>
      <c r="CEM210" s="8"/>
      <c r="CEN210" s="8"/>
      <c r="CEO210" s="8"/>
      <c r="CEP210" s="8"/>
      <c r="CEQ210" s="8"/>
      <c r="CER210" s="8"/>
      <c r="CES210" s="8"/>
      <c r="CET210" s="8"/>
      <c r="CEU210" s="8"/>
      <c r="CEV210" s="8"/>
      <c r="CEW210" s="8"/>
      <c r="CEX210" s="8"/>
      <c r="CEY210" s="8"/>
      <c r="CEZ210" s="8"/>
      <c r="CFA210" s="8"/>
      <c r="CFB210" s="8"/>
      <c r="CFC210" s="8"/>
      <c r="CFD210" s="8"/>
      <c r="CFE210" s="8"/>
      <c r="CFF210" s="8"/>
      <c r="CFG210" s="8"/>
      <c r="CFH210" s="8"/>
      <c r="CFI210" s="8"/>
      <c r="CFJ210" s="8"/>
      <c r="CFK210" s="8"/>
      <c r="CFL210" s="8"/>
      <c r="CFM210" s="8"/>
      <c r="CFN210" s="8"/>
      <c r="CFO210" s="8"/>
      <c r="CFP210" s="8"/>
      <c r="CFQ210" s="8"/>
      <c r="CFR210" s="8"/>
      <c r="CFS210" s="8"/>
      <c r="CFT210" s="8"/>
      <c r="CFU210" s="8"/>
      <c r="CFV210" s="8"/>
      <c r="CFW210" s="8"/>
      <c r="CFX210" s="8"/>
      <c r="CFY210" s="8"/>
      <c r="CFZ210" s="8"/>
      <c r="CGA210" s="8"/>
      <c r="CGB210" s="8"/>
      <c r="CGC210" s="8"/>
      <c r="CGD210" s="8"/>
      <c r="CGE210" s="8"/>
      <c r="CGF210" s="8"/>
      <c r="CGG210" s="8"/>
      <c r="CGH210" s="8"/>
      <c r="CGI210" s="8"/>
      <c r="CGJ210" s="8"/>
      <c r="CGK210" s="8"/>
      <c r="CGL210" s="8"/>
      <c r="CGM210" s="8"/>
      <c r="CGN210" s="8"/>
      <c r="CGO210" s="8"/>
      <c r="CGP210" s="8"/>
      <c r="CGQ210" s="8"/>
      <c r="CGR210" s="8"/>
      <c r="CGS210" s="8"/>
      <c r="CGT210" s="8"/>
      <c r="CGU210" s="8"/>
      <c r="CGV210" s="8"/>
      <c r="CGW210" s="8"/>
      <c r="CGX210" s="8"/>
      <c r="CGY210" s="8"/>
      <c r="CGZ210" s="8"/>
      <c r="CHA210" s="8"/>
      <c r="CHB210" s="8"/>
      <c r="CHC210" s="8"/>
      <c r="CHD210" s="8"/>
      <c r="CHE210" s="8"/>
      <c r="CHF210" s="8"/>
      <c r="CHG210" s="8"/>
      <c r="CHH210" s="8"/>
      <c r="CHI210" s="8"/>
      <c r="CHJ210" s="8"/>
      <c r="CHK210" s="8"/>
      <c r="CHL210" s="8"/>
      <c r="CHM210" s="8"/>
      <c r="CHN210" s="8"/>
      <c r="CHO210" s="8"/>
      <c r="CHP210" s="8"/>
      <c r="CHQ210" s="8"/>
      <c r="CHR210" s="8"/>
      <c r="CHS210" s="8"/>
      <c r="CHT210" s="8"/>
      <c r="CHU210" s="8"/>
      <c r="CHV210" s="8"/>
      <c r="CHW210" s="8"/>
      <c r="CHX210" s="8"/>
      <c r="CHY210" s="8"/>
      <c r="CHZ210" s="8"/>
      <c r="CIA210" s="8"/>
      <c r="CIB210" s="8"/>
      <c r="CIC210" s="8"/>
      <c r="CID210" s="8"/>
      <c r="CIE210" s="8"/>
      <c r="CIF210" s="8"/>
      <c r="CIG210" s="8"/>
      <c r="CIH210" s="8"/>
      <c r="CII210" s="8"/>
      <c r="CIJ210" s="8"/>
      <c r="CIK210" s="8"/>
      <c r="CIL210" s="8"/>
      <c r="CIM210" s="8"/>
      <c r="CIN210" s="8"/>
      <c r="CIO210" s="8"/>
      <c r="CIP210" s="8"/>
      <c r="CIQ210" s="8"/>
      <c r="CIR210" s="8"/>
      <c r="CIS210" s="8"/>
      <c r="CIT210" s="8"/>
      <c r="CIU210" s="8"/>
      <c r="CIV210" s="8"/>
      <c r="CIW210" s="8"/>
      <c r="CIX210" s="8"/>
      <c r="CIY210" s="8"/>
      <c r="CIZ210" s="8"/>
      <c r="CJA210" s="8"/>
      <c r="CJB210" s="8"/>
      <c r="CJC210" s="8"/>
      <c r="CJD210" s="8"/>
      <c r="CJE210" s="8"/>
      <c r="CJF210" s="8"/>
      <c r="CJG210" s="8"/>
      <c r="CJH210" s="8"/>
      <c r="CJI210" s="8"/>
      <c r="CJJ210" s="8"/>
      <c r="CJK210" s="8"/>
      <c r="CJL210" s="8"/>
      <c r="CJM210" s="8"/>
      <c r="CJN210" s="8"/>
      <c r="CJO210" s="8"/>
      <c r="CJP210" s="8"/>
      <c r="CJQ210" s="8"/>
      <c r="CJR210" s="8"/>
      <c r="CJS210" s="8"/>
      <c r="CJT210" s="8"/>
      <c r="CJU210" s="8"/>
      <c r="CJV210" s="8"/>
      <c r="CJW210" s="8"/>
      <c r="CJX210" s="8"/>
      <c r="CJY210" s="8"/>
      <c r="CJZ210" s="8"/>
      <c r="CKA210" s="8"/>
      <c r="CKB210" s="8"/>
      <c r="CKC210" s="8"/>
      <c r="CKD210" s="8"/>
      <c r="CKE210" s="8"/>
      <c r="CKF210" s="8"/>
      <c r="CKG210" s="8"/>
      <c r="CKH210" s="8"/>
      <c r="CKI210" s="8"/>
      <c r="CKJ210" s="8"/>
      <c r="CKK210" s="8"/>
      <c r="CKL210" s="8"/>
      <c r="CKM210" s="8"/>
      <c r="CKN210" s="8"/>
      <c r="CKO210" s="8"/>
      <c r="CKP210" s="8"/>
      <c r="CKQ210" s="8"/>
      <c r="CKR210" s="8"/>
      <c r="CKS210" s="8"/>
      <c r="CKT210" s="8"/>
      <c r="CKU210" s="8"/>
      <c r="CKV210" s="8"/>
      <c r="CKW210" s="8"/>
      <c r="CKX210" s="8"/>
      <c r="CKY210" s="8"/>
      <c r="CKZ210" s="8"/>
      <c r="CLA210" s="8"/>
      <c r="CLB210" s="8"/>
      <c r="CLC210" s="8"/>
      <c r="CLD210" s="8"/>
      <c r="CLE210" s="8"/>
      <c r="CLF210" s="8"/>
      <c r="CLG210" s="8"/>
      <c r="CLH210" s="8"/>
      <c r="CLI210" s="8"/>
      <c r="CLJ210" s="8"/>
      <c r="CLK210" s="8"/>
      <c r="CLL210" s="8"/>
      <c r="CLM210" s="8"/>
      <c r="CLN210" s="8"/>
      <c r="CLO210" s="8"/>
      <c r="CLP210" s="8"/>
      <c r="CLQ210" s="8"/>
      <c r="CLR210" s="8"/>
      <c r="CLS210" s="8"/>
      <c r="CLT210" s="8"/>
      <c r="CLU210" s="8"/>
      <c r="CLV210" s="8"/>
      <c r="CLW210" s="8"/>
      <c r="CLX210" s="8"/>
      <c r="CLY210" s="8"/>
      <c r="CLZ210" s="8"/>
      <c r="CMA210" s="8"/>
      <c r="CMB210" s="8"/>
      <c r="CMC210" s="8"/>
      <c r="CMD210" s="8"/>
      <c r="CME210" s="8"/>
      <c r="CMF210" s="8"/>
      <c r="CMG210" s="8"/>
      <c r="CMH210" s="8"/>
      <c r="CMI210" s="8"/>
      <c r="CMJ210" s="8"/>
      <c r="CMK210" s="8"/>
      <c r="CML210" s="8"/>
      <c r="CMM210" s="8"/>
      <c r="CMN210" s="8"/>
      <c r="CMO210" s="8"/>
      <c r="CMP210" s="8"/>
      <c r="CMQ210" s="8"/>
      <c r="CMR210" s="8"/>
      <c r="CMS210" s="8"/>
      <c r="CMT210" s="8"/>
      <c r="CMU210" s="8"/>
      <c r="CMV210" s="8"/>
      <c r="CMW210" s="8"/>
      <c r="CMX210" s="8"/>
      <c r="CMY210" s="8"/>
      <c r="CMZ210" s="8"/>
      <c r="CNA210" s="8"/>
      <c r="CNB210" s="8"/>
      <c r="CNC210" s="8"/>
      <c r="CND210" s="8"/>
      <c r="CNE210" s="8"/>
      <c r="CNF210" s="8"/>
      <c r="CNG210" s="8"/>
      <c r="CNH210" s="8"/>
      <c r="CNI210" s="8"/>
      <c r="CNJ210" s="8"/>
      <c r="CNK210" s="8"/>
      <c r="CNL210" s="8"/>
      <c r="CNM210" s="8"/>
      <c r="CNN210" s="8"/>
      <c r="CNO210" s="8"/>
      <c r="CNP210" s="8"/>
      <c r="CNQ210" s="8"/>
      <c r="CNR210" s="8"/>
      <c r="CNS210" s="8"/>
      <c r="CNT210" s="8"/>
      <c r="CNU210" s="8"/>
      <c r="CNV210" s="8"/>
      <c r="CNW210" s="8"/>
      <c r="CNX210" s="8"/>
      <c r="CNY210" s="8"/>
      <c r="CNZ210" s="8"/>
      <c r="COA210" s="8"/>
      <c r="COB210" s="8"/>
      <c r="COC210" s="8"/>
      <c r="COD210" s="8"/>
      <c r="COE210" s="8"/>
      <c r="COF210" s="8"/>
      <c r="COG210" s="8"/>
      <c r="COH210" s="8"/>
      <c r="COI210" s="8"/>
      <c r="COJ210" s="8"/>
      <c r="COK210" s="8"/>
      <c r="COL210" s="8"/>
      <c r="COM210" s="8"/>
      <c r="CON210" s="8"/>
      <c r="COO210" s="8"/>
      <c r="COP210" s="8"/>
      <c r="COQ210" s="8"/>
      <c r="COR210" s="8"/>
      <c r="COS210" s="8"/>
      <c r="COT210" s="8"/>
      <c r="COU210" s="8"/>
      <c r="COV210" s="8"/>
      <c r="COW210" s="8"/>
      <c r="COX210" s="8"/>
      <c r="COY210" s="8"/>
      <c r="COZ210" s="8"/>
      <c r="CPA210" s="8"/>
      <c r="CPB210" s="8"/>
      <c r="CPC210" s="8"/>
      <c r="CPD210" s="8"/>
      <c r="CPE210" s="8"/>
      <c r="CPF210" s="8"/>
      <c r="CPG210" s="8"/>
      <c r="CPH210" s="8"/>
      <c r="CPI210" s="8"/>
      <c r="CPJ210" s="8"/>
      <c r="CPK210" s="8"/>
      <c r="CPL210" s="8"/>
      <c r="CPM210" s="8"/>
      <c r="CPN210" s="8"/>
      <c r="CPO210" s="8"/>
      <c r="CPP210" s="8"/>
      <c r="CPQ210" s="8"/>
      <c r="CPR210" s="8"/>
      <c r="CPS210" s="8"/>
      <c r="CPT210" s="8"/>
      <c r="CPU210" s="8"/>
      <c r="CPV210" s="8"/>
      <c r="CPW210" s="8"/>
      <c r="CPX210" s="8"/>
      <c r="CPY210" s="8"/>
      <c r="CPZ210" s="8"/>
      <c r="CQA210" s="8"/>
      <c r="CQB210" s="8"/>
      <c r="CQC210" s="8"/>
      <c r="CQD210" s="8"/>
      <c r="CQE210" s="8"/>
      <c r="CQF210" s="8"/>
      <c r="CQG210" s="8"/>
      <c r="CQH210" s="8"/>
      <c r="CQI210" s="8"/>
      <c r="CQJ210" s="8"/>
      <c r="CQK210" s="8"/>
      <c r="CQL210" s="8"/>
      <c r="CQM210" s="8"/>
      <c r="CQN210" s="8"/>
      <c r="CQO210" s="8"/>
      <c r="CQP210" s="8"/>
      <c r="CQQ210" s="8"/>
      <c r="CQR210" s="8"/>
      <c r="CQS210" s="8"/>
      <c r="CQT210" s="8"/>
      <c r="CQU210" s="8"/>
      <c r="CQV210" s="8"/>
      <c r="CQW210" s="8"/>
      <c r="CQX210" s="8"/>
      <c r="CQY210" s="8"/>
      <c r="CQZ210" s="8"/>
      <c r="CRA210" s="8"/>
      <c r="CRB210" s="8"/>
      <c r="CRC210" s="8"/>
      <c r="CRD210" s="8"/>
      <c r="CRE210" s="8"/>
      <c r="CRF210" s="8"/>
      <c r="CRG210" s="8"/>
      <c r="CRH210" s="8"/>
      <c r="CRI210" s="8"/>
      <c r="CRJ210" s="8"/>
      <c r="CRK210" s="8"/>
      <c r="CRL210" s="8"/>
      <c r="CRM210" s="8"/>
      <c r="CRN210" s="8"/>
      <c r="CRO210" s="8"/>
      <c r="CRP210" s="8"/>
      <c r="CRQ210" s="8"/>
      <c r="CRR210" s="8"/>
      <c r="CRS210" s="8"/>
      <c r="CRT210" s="8"/>
      <c r="CRU210" s="8"/>
      <c r="CRV210" s="8"/>
      <c r="CRW210" s="8"/>
      <c r="CRX210" s="8"/>
      <c r="CRY210" s="8"/>
      <c r="CRZ210" s="8"/>
      <c r="CSA210" s="8"/>
      <c r="CSB210" s="8"/>
      <c r="CSC210" s="8"/>
      <c r="CSD210" s="8"/>
      <c r="CSE210" s="8"/>
      <c r="CSF210" s="8"/>
      <c r="CSG210" s="8"/>
      <c r="CSH210" s="8"/>
      <c r="CSI210" s="8"/>
      <c r="CSJ210" s="8"/>
      <c r="CSK210" s="8"/>
      <c r="CSL210" s="8"/>
      <c r="CSM210" s="8"/>
      <c r="CSN210" s="8"/>
      <c r="CSO210" s="8"/>
      <c r="CSP210" s="8"/>
      <c r="CSQ210" s="8"/>
      <c r="CSR210" s="8"/>
      <c r="CSS210" s="8"/>
      <c r="CST210" s="8"/>
      <c r="CSU210" s="8"/>
      <c r="CSV210" s="8"/>
      <c r="CSW210" s="8"/>
      <c r="CSX210" s="8"/>
      <c r="CSY210" s="8"/>
      <c r="CSZ210" s="8"/>
      <c r="CTA210" s="8"/>
      <c r="CTB210" s="8"/>
      <c r="CTC210" s="8"/>
      <c r="CTD210" s="8"/>
      <c r="CTE210" s="8"/>
      <c r="CTF210" s="8"/>
      <c r="CTG210" s="8"/>
      <c r="CTH210" s="8"/>
      <c r="CTI210" s="8"/>
      <c r="CTJ210" s="8"/>
      <c r="CTK210" s="8"/>
      <c r="CTL210" s="8"/>
      <c r="CTM210" s="8"/>
      <c r="CTN210" s="8"/>
      <c r="CTO210" s="8"/>
      <c r="CTP210" s="8"/>
      <c r="CTQ210" s="8"/>
      <c r="CTR210" s="8"/>
      <c r="CTS210" s="8"/>
      <c r="CTT210" s="8"/>
      <c r="CTU210" s="8"/>
      <c r="CTV210" s="8"/>
      <c r="CTW210" s="8"/>
      <c r="CTX210" s="8"/>
      <c r="CTY210" s="8"/>
      <c r="CTZ210" s="8"/>
      <c r="CUA210" s="8"/>
      <c r="CUB210" s="8"/>
      <c r="CUC210" s="8"/>
      <c r="CUD210" s="8"/>
      <c r="CUE210" s="8"/>
      <c r="CUF210" s="8"/>
      <c r="CUG210" s="8"/>
      <c r="CUH210" s="8"/>
      <c r="CUI210" s="8"/>
      <c r="CUJ210" s="8"/>
      <c r="CUK210" s="8"/>
      <c r="CUL210" s="8"/>
      <c r="CUM210" s="8"/>
      <c r="CUN210" s="8"/>
      <c r="CUO210" s="8"/>
      <c r="CUP210" s="8"/>
      <c r="CUQ210" s="8"/>
      <c r="CUR210" s="8"/>
      <c r="CUS210" s="8"/>
      <c r="CUT210" s="8"/>
      <c r="CUU210" s="8"/>
      <c r="CUV210" s="8"/>
      <c r="CUW210" s="8"/>
      <c r="CUX210" s="8"/>
      <c r="CUY210" s="8"/>
      <c r="CUZ210" s="8"/>
      <c r="CVA210" s="8"/>
      <c r="CVB210" s="8"/>
      <c r="CVC210" s="8"/>
      <c r="CVD210" s="8"/>
      <c r="CVE210" s="8"/>
      <c r="CVF210" s="8"/>
      <c r="CVG210" s="8"/>
      <c r="CVH210" s="8"/>
      <c r="CVI210" s="8"/>
      <c r="CVJ210" s="8"/>
      <c r="CVK210" s="8"/>
      <c r="CVL210" s="8"/>
      <c r="CVM210" s="8"/>
      <c r="CVN210" s="8"/>
      <c r="CVO210" s="8"/>
      <c r="CVP210" s="8"/>
      <c r="CVQ210" s="8"/>
      <c r="CVR210" s="8"/>
      <c r="CVS210" s="8"/>
      <c r="CVT210" s="8"/>
      <c r="CVU210" s="8"/>
      <c r="CVV210" s="8"/>
      <c r="CVW210" s="8"/>
      <c r="CVX210" s="8"/>
      <c r="CVY210" s="8"/>
      <c r="CVZ210" s="8"/>
      <c r="CWA210" s="8"/>
      <c r="CWB210" s="8"/>
      <c r="CWC210" s="8"/>
      <c r="CWD210" s="8"/>
      <c r="CWE210" s="8"/>
      <c r="CWF210" s="8"/>
      <c r="CWG210" s="8"/>
      <c r="CWH210" s="8"/>
      <c r="CWI210" s="8"/>
      <c r="CWJ210" s="8"/>
      <c r="CWK210" s="8"/>
      <c r="CWL210" s="8"/>
      <c r="CWM210" s="8"/>
      <c r="CWN210" s="8"/>
      <c r="CWO210" s="8"/>
      <c r="CWP210" s="8"/>
      <c r="CWQ210" s="8"/>
      <c r="CWR210" s="8"/>
      <c r="CWS210" s="8"/>
      <c r="CWT210" s="8"/>
      <c r="CWU210" s="8"/>
      <c r="CWV210" s="8"/>
      <c r="CWW210" s="8"/>
      <c r="CWX210" s="8"/>
      <c r="CWY210" s="8"/>
      <c r="CWZ210" s="8"/>
      <c r="CXA210" s="8"/>
      <c r="CXB210" s="8"/>
      <c r="CXC210" s="8"/>
      <c r="CXD210" s="8"/>
      <c r="CXE210" s="8"/>
      <c r="CXF210" s="8"/>
      <c r="CXG210" s="8"/>
      <c r="CXH210" s="8"/>
      <c r="CXI210" s="8"/>
      <c r="CXJ210" s="8"/>
      <c r="CXK210" s="8"/>
      <c r="CXL210" s="8"/>
      <c r="CXM210" s="8"/>
      <c r="CXN210" s="8"/>
      <c r="CXO210" s="8"/>
      <c r="CXP210" s="8"/>
      <c r="CXQ210" s="8"/>
      <c r="CXR210" s="8"/>
      <c r="CXS210" s="8"/>
      <c r="CXT210" s="8"/>
      <c r="CXU210" s="8"/>
      <c r="CXV210" s="8"/>
      <c r="CXW210" s="8"/>
      <c r="CXX210" s="8"/>
      <c r="CXY210" s="8"/>
      <c r="CXZ210" s="8"/>
      <c r="CYA210" s="8"/>
      <c r="CYB210" s="8"/>
      <c r="CYC210" s="8"/>
      <c r="CYD210" s="8"/>
      <c r="CYE210" s="8"/>
      <c r="CYF210" s="8"/>
      <c r="CYG210" s="8"/>
      <c r="CYH210" s="8"/>
      <c r="CYI210" s="8"/>
      <c r="CYJ210" s="8"/>
      <c r="CYK210" s="8"/>
      <c r="CYL210" s="8"/>
      <c r="CYM210" s="8"/>
      <c r="CYN210" s="8"/>
      <c r="CYO210" s="8"/>
      <c r="CYP210" s="8"/>
      <c r="CYQ210" s="8"/>
      <c r="CYR210" s="8"/>
      <c r="CYS210" s="8"/>
      <c r="CYT210" s="8"/>
      <c r="CYU210" s="8"/>
      <c r="CYV210" s="8"/>
      <c r="CYW210" s="8"/>
      <c r="CYX210" s="8"/>
      <c r="CYY210" s="8"/>
      <c r="CYZ210" s="8"/>
      <c r="CZA210" s="8"/>
      <c r="CZB210" s="8"/>
      <c r="CZC210" s="8"/>
      <c r="CZD210" s="8"/>
      <c r="CZE210" s="8"/>
      <c r="CZF210" s="8"/>
      <c r="CZG210" s="8"/>
      <c r="CZH210" s="8"/>
      <c r="CZI210" s="8"/>
      <c r="CZJ210" s="8"/>
      <c r="CZK210" s="8"/>
      <c r="CZL210" s="8"/>
      <c r="CZM210" s="8"/>
      <c r="CZN210" s="8"/>
      <c r="CZO210" s="8"/>
      <c r="CZP210" s="8"/>
      <c r="CZQ210" s="8"/>
      <c r="CZR210" s="8"/>
      <c r="CZS210" s="8"/>
      <c r="CZT210" s="8"/>
      <c r="CZU210" s="8"/>
      <c r="CZV210" s="8"/>
      <c r="CZW210" s="8"/>
      <c r="CZX210" s="8"/>
      <c r="CZY210" s="8"/>
      <c r="CZZ210" s="8"/>
      <c r="DAA210" s="8"/>
      <c r="DAB210" s="8"/>
      <c r="DAC210" s="8"/>
      <c r="DAD210" s="8"/>
      <c r="DAE210" s="8"/>
      <c r="DAF210" s="8"/>
      <c r="DAG210" s="8"/>
      <c r="DAH210" s="8"/>
      <c r="DAI210" s="8"/>
      <c r="DAJ210" s="8"/>
      <c r="DAK210" s="8"/>
      <c r="DAL210" s="8"/>
      <c r="DAM210" s="8"/>
      <c r="DAN210" s="8"/>
      <c r="DAO210" s="8"/>
      <c r="DAP210" s="8"/>
      <c r="DAQ210" s="8"/>
      <c r="DAR210" s="8"/>
      <c r="DAS210" s="8"/>
      <c r="DAT210" s="8"/>
      <c r="DAU210" s="8"/>
      <c r="DAV210" s="8"/>
      <c r="DAW210" s="8"/>
      <c r="DAX210" s="8"/>
      <c r="DAY210" s="8"/>
      <c r="DAZ210" s="8"/>
      <c r="DBA210" s="8"/>
      <c r="DBB210" s="8"/>
      <c r="DBC210" s="8"/>
      <c r="DBD210" s="8"/>
      <c r="DBE210" s="8"/>
      <c r="DBF210" s="8"/>
      <c r="DBG210" s="8"/>
      <c r="DBH210" s="8"/>
      <c r="DBI210" s="8"/>
      <c r="DBJ210" s="8"/>
      <c r="DBK210" s="8"/>
      <c r="DBL210" s="8"/>
      <c r="DBM210" s="8"/>
      <c r="DBN210" s="8"/>
      <c r="DBO210" s="8"/>
      <c r="DBP210" s="8"/>
      <c r="DBQ210" s="8"/>
      <c r="DBR210" s="8"/>
      <c r="DBS210" s="8"/>
      <c r="DBT210" s="8"/>
      <c r="DBU210" s="8"/>
      <c r="DBV210" s="8"/>
      <c r="DBW210" s="8"/>
      <c r="DBX210" s="8"/>
      <c r="DBY210" s="8"/>
      <c r="DBZ210" s="8"/>
      <c r="DCA210" s="8"/>
      <c r="DCB210" s="8"/>
      <c r="DCC210" s="8"/>
      <c r="DCD210" s="8"/>
      <c r="DCE210" s="8"/>
      <c r="DCF210" s="8"/>
      <c r="DCG210" s="8"/>
      <c r="DCH210" s="8"/>
      <c r="DCI210" s="8"/>
      <c r="DCJ210" s="8"/>
      <c r="DCK210" s="8"/>
      <c r="DCL210" s="8"/>
      <c r="DCM210" s="8"/>
      <c r="DCN210" s="8"/>
      <c r="DCO210" s="8"/>
      <c r="DCP210" s="8"/>
      <c r="DCQ210" s="8"/>
      <c r="DCR210" s="8"/>
      <c r="DCS210" s="8"/>
      <c r="DCT210" s="8"/>
      <c r="DCU210" s="8"/>
      <c r="DCV210" s="8"/>
      <c r="DCW210" s="8"/>
      <c r="DCX210" s="8"/>
      <c r="DCY210" s="8"/>
      <c r="DCZ210" s="8"/>
      <c r="DDA210" s="8"/>
      <c r="DDB210" s="8"/>
      <c r="DDC210" s="8"/>
      <c r="DDD210" s="8"/>
      <c r="DDE210" s="8"/>
      <c r="DDF210" s="8"/>
      <c r="DDG210" s="8"/>
      <c r="DDH210" s="8"/>
      <c r="DDI210" s="8"/>
      <c r="DDJ210" s="8"/>
      <c r="DDK210" s="8"/>
      <c r="DDL210" s="8"/>
      <c r="DDM210" s="8"/>
      <c r="DDN210" s="8"/>
      <c r="DDO210" s="8"/>
      <c r="DDP210" s="8"/>
      <c r="DDQ210" s="8"/>
      <c r="DDR210" s="8"/>
      <c r="DDS210" s="8"/>
      <c r="DDT210" s="8"/>
      <c r="DDU210" s="8"/>
      <c r="DDV210" s="8"/>
      <c r="DDW210" s="8"/>
      <c r="DDX210" s="8"/>
      <c r="DDY210" s="8"/>
      <c r="DDZ210" s="8"/>
      <c r="DEA210" s="8"/>
      <c r="DEB210" s="8"/>
      <c r="DEC210" s="8"/>
      <c r="DED210" s="8"/>
      <c r="DEE210" s="8"/>
      <c r="DEF210" s="8"/>
      <c r="DEG210" s="8"/>
      <c r="DEH210" s="8"/>
      <c r="DEI210" s="8"/>
      <c r="DEJ210" s="8"/>
      <c r="DEK210" s="8"/>
      <c r="DEL210" s="8"/>
      <c r="DEM210" s="8"/>
      <c r="DEN210" s="8"/>
      <c r="DEO210" s="8"/>
      <c r="DEP210" s="8"/>
      <c r="DEQ210" s="8"/>
      <c r="DER210" s="8"/>
      <c r="DES210" s="8"/>
      <c r="DET210" s="8"/>
      <c r="DEU210" s="8"/>
      <c r="DEV210" s="8"/>
      <c r="DEW210" s="8"/>
      <c r="DEX210" s="8"/>
      <c r="DEY210" s="8"/>
      <c r="DEZ210" s="8"/>
      <c r="DFA210" s="8"/>
      <c r="DFB210" s="8"/>
      <c r="DFC210" s="8"/>
      <c r="DFD210" s="8"/>
      <c r="DFE210" s="8"/>
      <c r="DFF210" s="8"/>
      <c r="DFG210" s="8"/>
      <c r="DFH210" s="8"/>
      <c r="DFI210" s="8"/>
      <c r="DFJ210" s="8"/>
      <c r="DFK210" s="8"/>
      <c r="DFL210" s="8"/>
      <c r="DFM210" s="8"/>
      <c r="DFN210" s="8"/>
      <c r="DFO210" s="8"/>
      <c r="DFP210" s="8"/>
      <c r="DFQ210" s="8"/>
      <c r="DFR210" s="8"/>
      <c r="DFS210" s="8"/>
      <c r="DFT210" s="8"/>
      <c r="DFU210" s="8"/>
      <c r="DFV210" s="8"/>
      <c r="DFW210" s="8"/>
      <c r="DFX210" s="8"/>
      <c r="DFY210" s="8"/>
      <c r="DFZ210" s="8"/>
      <c r="DGA210" s="8"/>
      <c r="DGB210" s="8"/>
      <c r="DGC210" s="8"/>
      <c r="DGD210" s="8"/>
      <c r="DGE210" s="8"/>
      <c r="DGF210" s="8"/>
      <c r="DGG210" s="8"/>
      <c r="DGH210" s="8"/>
      <c r="DGI210" s="8"/>
      <c r="DGJ210" s="8"/>
      <c r="DGK210" s="8"/>
      <c r="DGL210" s="8"/>
      <c r="DGM210" s="8"/>
      <c r="DGN210" s="8"/>
      <c r="DGO210" s="8"/>
      <c r="DGP210" s="8"/>
      <c r="DGQ210" s="8"/>
      <c r="DGR210" s="8"/>
      <c r="DGS210" s="8"/>
      <c r="DGT210" s="8"/>
      <c r="DGU210" s="8"/>
      <c r="DGV210" s="8"/>
      <c r="DGW210" s="8"/>
      <c r="DGX210" s="8"/>
      <c r="DGY210" s="8"/>
      <c r="DGZ210" s="8"/>
      <c r="DHA210" s="8"/>
      <c r="DHB210" s="8"/>
      <c r="DHC210" s="8"/>
      <c r="DHD210" s="8"/>
      <c r="DHE210" s="8"/>
      <c r="DHF210" s="8"/>
      <c r="DHG210" s="8"/>
      <c r="DHH210" s="8"/>
      <c r="DHI210" s="8"/>
      <c r="DHJ210" s="8"/>
      <c r="DHK210" s="8"/>
      <c r="DHL210" s="8"/>
      <c r="DHM210" s="8"/>
      <c r="DHN210" s="8"/>
      <c r="DHO210" s="8"/>
      <c r="DHP210" s="8"/>
      <c r="DHQ210" s="8"/>
      <c r="DHR210" s="8"/>
      <c r="DHS210" s="8"/>
      <c r="DHT210" s="8"/>
      <c r="DHU210" s="8"/>
      <c r="DHV210" s="8"/>
      <c r="DHW210" s="8"/>
      <c r="DHX210" s="8"/>
      <c r="DHY210" s="8"/>
      <c r="DHZ210" s="8"/>
      <c r="DIA210" s="8"/>
      <c r="DIB210" s="8"/>
      <c r="DIC210" s="8"/>
      <c r="DID210" s="8"/>
      <c r="DIE210" s="8"/>
      <c r="DIF210" s="8"/>
      <c r="DIG210" s="8"/>
      <c r="DIH210" s="8"/>
      <c r="DII210" s="8"/>
      <c r="DIJ210" s="8"/>
      <c r="DIK210" s="8"/>
      <c r="DIL210" s="8"/>
      <c r="DIM210" s="8"/>
      <c r="DIN210" s="8"/>
      <c r="DIO210" s="8"/>
      <c r="DIP210" s="8"/>
      <c r="DIQ210" s="8"/>
      <c r="DIR210" s="8"/>
      <c r="DIS210" s="8"/>
      <c r="DIT210" s="8"/>
      <c r="DIU210" s="8"/>
      <c r="DIV210" s="8"/>
      <c r="DIW210" s="8"/>
      <c r="DIX210" s="8"/>
      <c r="DIY210" s="8"/>
      <c r="DIZ210" s="8"/>
      <c r="DJA210" s="8"/>
      <c r="DJB210" s="8"/>
      <c r="DJC210" s="8"/>
      <c r="DJD210" s="8"/>
      <c r="DJE210" s="8"/>
      <c r="DJF210" s="8"/>
      <c r="DJG210" s="8"/>
      <c r="DJH210" s="8"/>
      <c r="DJI210" s="8"/>
      <c r="DJJ210" s="8"/>
      <c r="DJK210" s="8"/>
      <c r="DJL210" s="8"/>
      <c r="DJM210" s="8"/>
      <c r="DJN210" s="8"/>
      <c r="DJO210" s="8"/>
      <c r="DJP210" s="8"/>
      <c r="DJQ210" s="8"/>
      <c r="DJR210" s="8"/>
      <c r="DJS210" s="8"/>
      <c r="DJT210" s="8"/>
      <c r="DJU210" s="8"/>
      <c r="DJV210" s="8"/>
      <c r="DJW210" s="8"/>
      <c r="DJX210" s="8"/>
      <c r="DJY210" s="8"/>
      <c r="DJZ210" s="8"/>
      <c r="DKA210" s="8"/>
      <c r="DKB210" s="8"/>
      <c r="DKC210" s="8"/>
      <c r="DKD210" s="8"/>
      <c r="DKE210" s="8"/>
      <c r="DKF210" s="8"/>
      <c r="DKG210" s="8"/>
      <c r="DKH210" s="8"/>
      <c r="DKI210" s="8"/>
      <c r="DKJ210" s="8"/>
      <c r="DKK210" s="8"/>
      <c r="DKL210" s="8"/>
      <c r="DKM210" s="8"/>
      <c r="DKN210" s="8"/>
      <c r="DKO210" s="8"/>
      <c r="DKP210" s="8"/>
      <c r="DKQ210" s="8"/>
      <c r="DKR210" s="8"/>
      <c r="DKS210" s="8"/>
      <c r="DKT210" s="8"/>
      <c r="DKU210" s="8"/>
      <c r="DKV210" s="8"/>
      <c r="DKW210" s="8"/>
      <c r="DKX210" s="8"/>
      <c r="DKY210" s="8"/>
      <c r="DKZ210" s="8"/>
      <c r="DLA210" s="8"/>
      <c r="DLB210" s="8"/>
      <c r="DLC210" s="8"/>
      <c r="DLD210" s="8"/>
      <c r="DLE210" s="8"/>
      <c r="DLF210" s="8"/>
      <c r="DLG210" s="8"/>
      <c r="DLH210" s="8"/>
      <c r="DLI210" s="8"/>
      <c r="DLJ210" s="8"/>
      <c r="DLK210" s="8"/>
      <c r="DLL210" s="8"/>
      <c r="DLM210" s="8"/>
      <c r="DLN210" s="8"/>
      <c r="DLO210" s="8"/>
      <c r="DLP210" s="8"/>
      <c r="DLQ210" s="8"/>
      <c r="DLR210" s="8"/>
      <c r="DLS210" s="8"/>
      <c r="DLT210" s="8"/>
      <c r="DLU210" s="8"/>
      <c r="DLV210" s="8"/>
      <c r="DLW210" s="8"/>
      <c r="DLX210" s="8"/>
      <c r="DLY210" s="8"/>
      <c r="DLZ210" s="8"/>
      <c r="DMA210" s="8"/>
      <c r="DMB210" s="8"/>
      <c r="DMC210" s="8"/>
      <c r="DMD210" s="8"/>
      <c r="DME210" s="8"/>
      <c r="DMF210" s="8"/>
      <c r="DMG210" s="8"/>
      <c r="DMH210" s="8"/>
      <c r="DMI210" s="8"/>
      <c r="DMJ210" s="8"/>
      <c r="DMK210" s="8"/>
      <c r="DML210" s="8"/>
      <c r="DMM210" s="8"/>
      <c r="DMN210" s="8"/>
      <c r="DMO210" s="8"/>
      <c r="DMP210" s="8"/>
      <c r="DMQ210" s="8"/>
      <c r="DMR210" s="8"/>
      <c r="DMS210" s="8"/>
      <c r="DMT210" s="8"/>
      <c r="DMU210" s="8"/>
      <c r="DMV210" s="8"/>
      <c r="DMW210" s="8"/>
      <c r="DMX210" s="8"/>
      <c r="DMY210" s="8"/>
      <c r="DMZ210" s="8"/>
      <c r="DNA210" s="8"/>
      <c r="DNB210" s="8"/>
      <c r="DNC210" s="8"/>
      <c r="DND210" s="8"/>
      <c r="DNE210" s="8"/>
      <c r="DNF210" s="8"/>
      <c r="DNG210" s="8"/>
      <c r="DNH210" s="8"/>
      <c r="DNI210" s="8"/>
      <c r="DNJ210" s="8"/>
      <c r="DNK210" s="8"/>
      <c r="DNL210" s="8"/>
      <c r="DNM210" s="8"/>
      <c r="DNN210" s="8"/>
      <c r="DNO210" s="8"/>
      <c r="DNP210" s="8"/>
      <c r="DNQ210" s="8"/>
      <c r="DNR210" s="8"/>
      <c r="DNS210" s="8"/>
      <c r="DNT210" s="8"/>
      <c r="DNU210" s="8"/>
      <c r="DNV210" s="8"/>
      <c r="DNW210" s="8"/>
      <c r="DNX210" s="8"/>
      <c r="DNY210" s="8"/>
      <c r="DNZ210" s="8"/>
      <c r="DOA210" s="8"/>
      <c r="DOB210" s="8"/>
      <c r="DOC210" s="8"/>
      <c r="DOD210" s="8"/>
      <c r="DOE210" s="8"/>
      <c r="DOF210" s="8"/>
      <c r="DOG210" s="8"/>
      <c r="DOH210" s="8"/>
      <c r="DOI210" s="8"/>
      <c r="DOJ210" s="8"/>
      <c r="DOK210" s="8"/>
      <c r="DOL210" s="8"/>
      <c r="DOM210" s="8"/>
      <c r="DON210" s="8"/>
      <c r="DOO210" s="8"/>
      <c r="DOP210" s="8"/>
      <c r="DOQ210" s="8"/>
      <c r="DOR210" s="8"/>
      <c r="DOS210" s="8"/>
      <c r="DOT210" s="8"/>
      <c r="DOU210" s="8"/>
      <c r="DOV210" s="8"/>
      <c r="DOW210" s="8"/>
      <c r="DOX210" s="8"/>
      <c r="DOY210" s="8"/>
      <c r="DOZ210" s="8"/>
      <c r="DPA210" s="8"/>
      <c r="DPB210" s="8"/>
      <c r="DPC210" s="8"/>
      <c r="DPD210" s="8"/>
      <c r="DPE210" s="8"/>
      <c r="DPF210" s="8"/>
      <c r="DPG210" s="8"/>
      <c r="DPH210" s="8"/>
      <c r="DPI210" s="8"/>
      <c r="DPJ210" s="8"/>
      <c r="DPK210" s="8"/>
      <c r="DPL210" s="8"/>
      <c r="DPM210" s="8"/>
      <c r="DPN210" s="8"/>
      <c r="DPO210" s="8"/>
      <c r="DPP210" s="8"/>
      <c r="DPQ210" s="8"/>
      <c r="DPR210" s="8"/>
      <c r="DPS210" s="8"/>
      <c r="DPT210" s="8"/>
      <c r="DPU210" s="8"/>
      <c r="DPV210" s="8"/>
      <c r="DPW210" s="8"/>
      <c r="DPX210" s="8"/>
      <c r="DPY210" s="8"/>
      <c r="DPZ210" s="8"/>
      <c r="DQA210" s="8"/>
      <c r="DQB210" s="8"/>
      <c r="DQC210" s="8"/>
      <c r="DQD210" s="8"/>
      <c r="DQE210" s="8"/>
      <c r="DQF210" s="8"/>
      <c r="DQG210" s="8"/>
      <c r="DQH210" s="8"/>
      <c r="DQI210" s="8"/>
      <c r="DQJ210" s="8"/>
      <c r="DQK210" s="8"/>
      <c r="DQL210" s="8"/>
      <c r="DQM210" s="8"/>
      <c r="DQN210" s="8"/>
      <c r="DQO210" s="8"/>
      <c r="DQP210" s="8"/>
      <c r="DQQ210" s="8"/>
      <c r="DQR210" s="8"/>
      <c r="DQS210" s="8"/>
      <c r="DQT210" s="8"/>
      <c r="DQU210" s="8"/>
      <c r="DQV210" s="8"/>
      <c r="DQW210" s="8"/>
      <c r="DQX210" s="8"/>
      <c r="DQY210" s="8"/>
      <c r="DQZ210" s="8"/>
      <c r="DRA210" s="8"/>
      <c r="DRB210" s="8"/>
      <c r="DRC210" s="8"/>
      <c r="DRD210" s="8"/>
      <c r="DRE210" s="8"/>
      <c r="DRF210" s="8"/>
      <c r="DRG210" s="8"/>
      <c r="DRH210" s="8"/>
      <c r="DRI210" s="8"/>
      <c r="DRJ210" s="8"/>
      <c r="DRK210" s="8"/>
      <c r="DRL210" s="8"/>
      <c r="DRM210" s="8"/>
      <c r="DRN210" s="8"/>
      <c r="DRO210" s="8"/>
      <c r="DRP210" s="8"/>
      <c r="DRQ210" s="8"/>
      <c r="DRR210" s="8"/>
      <c r="DRS210" s="8"/>
      <c r="DRT210" s="8"/>
      <c r="DRU210" s="8"/>
      <c r="DRV210" s="8"/>
      <c r="DRW210" s="8"/>
      <c r="DRX210" s="8"/>
      <c r="DRY210" s="8"/>
      <c r="DRZ210" s="8"/>
      <c r="DSA210" s="8"/>
      <c r="DSB210" s="8"/>
      <c r="DSC210" s="8"/>
      <c r="DSD210" s="8"/>
      <c r="DSE210" s="8"/>
      <c r="DSF210" s="8"/>
      <c r="DSG210" s="8"/>
      <c r="DSH210" s="8"/>
      <c r="DSI210" s="8"/>
      <c r="DSJ210" s="8"/>
      <c r="DSK210" s="8"/>
      <c r="DSL210" s="8"/>
      <c r="DSM210" s="8"/>
      <c r="DSN210" s="8"/>
      <c r="DSO210" s="8"/>
      <c r="DSP210" s="8"/>
      <c r="DSQ210" s="8"/>
      <c r="DSR210" s="8"/>
      <c r="DSS210" s="8"/>
      <c r="DST210" s="8"/>
      <c r="DSU210" s="8"/>
      <c r="DSV210" s="8"/>
      <c r="DSW210" s="8"/>
      <c r="DSX210" s="8"/>
      <c r="DSY210" s="8"/>
      <c r="DSZ210" s="8"/>
      <c r="DTA210" s="8"/>
      <c r="DTB210" s="8"/>
      <c r="DTC210" s="8"/>
      <c r="DTD210" s="8"/>
      <c r="DTE210" s="8"/>
      <c r="DTF210" s="8"/>
      <c r="DTG210" s="8"/>
      <c r="DTH210" s="8"/>
      <c r="DTI210" s="8"/>
      <c r="DTJ210" s="8"/>
      <c r="DTK210" s="8"/>
      <c r="DTL210" s="8"/>
      <c r="DTM210" s="8"/>
      <c r="DTN210" s="8"/>
      <c r="DTO210" s="8"/>
      <c r="DTP210" s="8"/>
      <c r="DTQ210" s="8"/>
      <c r="DTR210" s="8"/>
      <c r="DTS210" s="8"/>
      <c r="DTT210" s="8"/>
      <c r="DTU210" s="8"/>
      <c r="DTV210" s="8"/>
      <c r="DTW210" s="8"/>
      <c r="DTX210" s="8"/>
      <c r="DTY210" s="8"/>
      <c r="DTZ210" s="8"/>
      <c r="DUA210" s="8"/>
      <c r="DUB210" s="8"/>
      <c r="DUC210" s="8"/>
      <c r="DUD210" s="8"/>
      <c r="DUE210" s="8"/>
      <c r="DUF210" s="8"/>
      <c r="DUG210" s="8"/>
      <c r="DUH210" s="8"/>
      <c r="DUI210" s="8"/>
      <c r="DUJ210" s="8"/>
      <c r="DUK210" s="8"/>
      <c r="DUL210" s="8"/>
      <c r="DUM210" s="8"/>
      <c r="DUN210" s="8"/>
      <c r="DUO210" s="8"/>
      <c r="DUP210" s="8"/>
      <c r="DUQ210" s="8"/>
      <c r="DUR210" s="8"/>
      <c r="DUS210" s="8"/>
      <c r="DUT210" s="8"/>
      <c r="DUU210" s="8"/>
      <c r="DUV210" s="8"/>
      <c r="DUW210" s="8"/>
      <c r="DUX210" s="8"/>
      <c r="DUY210" s="8"/>
      <c r="DUZ210" s="8"/>
      <c r="DVA210" s="8"/>
      <c r="DVB210" s="8"/>
      <c r="DVC210" s="8"/>
      <c r="DVD210" s="8"/>
      <c r="DVE210" s="8"/>
      <c r="DVF210" s="8"/>
      <c r="DVG210" s="8"/>
      <c r="DVH210" s="8"/>
      <c r="DVI210" s="8"/>
      <c r="DVJ210" s="8"/>
      <c r="DVK210" s="8"/>
      <c r="DVL210" s="8"/>
      <c r="DVM210" s="8"/>
      <c r="DVN210" s="8"/>
      <c r="DVO210" s="8"/>
      <c r="DVP210" s="8"/>
      <c r="DVQ210" s="8"/>
      <c r="DVR210" s="8"/>
      <c r="DVS210" s="8"/>
      <c r="DVT210" s="8"/>
      <c r="DVU210" s="8"/>
      <c r="DVV210" s="8"/>
      <c r="DVW210" s="8"/>
      <c r="DVX210" s="8"/>
      <c r="DVY210" s="8"/>
      <c r="DVZ210" s="8"/>
      <c r="DWA210" s="8"/>
      <c r="DWB210" s="8"/>
      <c r="DWC210" s="8"/>
      <c r="DWD210" s="8"/>
      <c r="DWE210" s="8"/>
      <c r="DWF210" s="8"/>
      <c r="DWG210" s="8"/>
      <c r="DWH210" s="8"/>
      <c r="DWI210" s="8"/>
      <c r="DWJ210" s="8"/>
      <c r="DWK210" s="8"/>
      <c r="DWL210" s="8"/>
      <c r="DWM210" s="8"/>
      <c r="DWN210" s="8"/>
      <c r="DWO210" s="8"/>
      <c r="DWP210" s="8"/>
      <c r="DWQ210" s="8"/>
      <c r="DWR210" s="8"/>
      <c r="DWS210" s="8"/>
      <c r="DWT210" s="8"/>
      <c r="DWU210" s="8"/>
      <c r="DWV210" s="8"/>
      <c r="DWW210" s="8"/>
      <c r="DWX210" s="8"/>
      <c r="DWY210" s="8"/>
      <c r="DWZ210" s="8"/>
      <c r="DXA210" s="8"/>
      <c r="DXB210" s="8"/>
      <c r="DXC210" s="8"/>
      <c r="DXD210" s="8"/>
      <c r="DXE210" s="8"/>
      <c r="DXF210" s="8"/>
      <c r="DXG210" s="8"/>
      <c r="DXH210" s="8"/>
      <c r="DXI210" s="8"/>
      <c r="DXJ210" s="8"/>
      <c r="DXK210" s="8"/>
      <c r="DXL210" s="8"/>
      <c r="DXM210" s="8"/>
      <c r="DXN210" s="8"/>
      <c r="DXO210" s="8"/>
      <c r="DXP210" s="8"/>
      <c r="DXQ210" s="8"/>
      <c r="DXR210" s="8"/>
      <c r="DXS210" s="8"/>
      <c r="DXT210" s="8"/>
      <c r="DXU210" s="8"/>
      <c r="DXV210" s="8"/>
      <c r="DXW210" s="8"/>
      <c r="DXX210" s="8"/>
      <c r="DXY210" s="8"/>
      <c r="DXZ210" s="8"/>
      <c r="DYA210" s="8"/>
      <c r="DYB210" s="8"/>
      <c r="DYC210" s="8"/>
      <c r="DYD210" s="8"/>
      <c r="DYE210" s="8"/>
      <c r="DYF210" s="8"/>
      <c r="DYG210" s="8"/>
      <c r="DYH210" s="8"/>
      <c r="DYI210" s="8"/>
      <c r="DYJ210" s="8"/>
      <c r="DYK210" s="8"/>
      <c r="DYL210" s="8"/>
      <c r="DYM210" s="8"/>
      <c r="DYN210" s="8"/>
      <c r="DYO210" s="8"/>
      <c r="DYP210" s="8"/>
      <c r="DYQ210" s="8"/>
      <c r="DYR210" s="8"/>
      <c r="DYS210" s="8"/>
      <c r="DYT210" s="8"/>
      <c r="DYU210" s="8"/>
      <c r="DYV210" s="8"/>
      <c r="DYW210" s="8"/>
      <c r="DYX210" s="8"/>
      <c r="DYY210" s="8"/>
      <c r="DYZ210" s="8"/>
      <c r="DZA210" s="8"/>
      <c r="DZB210" s="8"/>
      <c r="DZC210" s="8"/>
      <c r="DZD210" s="8"/>
      <c r="DZE210" s="8"/>
      <c r="DZF210" s="8"/>
      <c r="DZG210" s="8"/>
      <c r="DZH210" s="8"/>
      <c r="DZI210" s="8"/>
      <c r="DZJ210" s="8"/>
      <c r="DZK210" s="8"/>
      <c r="DZL210" s="8"/>
      <c r="DZM210" s="8"/>
      <c r="DZN210" s="8"/>
      <c r="DZO210" s="8"/>
      <c r="DZP210" s="8"/>
      <c r="DZQ210" s="8"/>
      <c r="DZR210" s="8"/>
      <c r="DZS210" s="8"/>
      <c r="DZT210" s="8"/>
      <c r="DZU210" s="8"/>
      <c r="DZV210" s="8"/>
      <c r="DZW210" s="8"/>
      <c r="DZX210" s="8"/>
      <c r="DZY210" s="8"/>
      <c r="DZZ210" s="8"/>
      <c r="EAA210" s="8"/>
      <c r="EAB210" s="8"/>
      <c r="EAC210" s="8"/>
      <c r="EAD210" s="8"/>
      <c r="EAE210" s="8"/>
      <c r="EAF210" s="8"/>
      <c r="EAG210" s="8"/>
      <c r="EAH210" s="8"/>
      <c r="EAI210" s="8"/>
      <c r="EAJ210" s="8"/>
      <c r="EAK210" s="8"/>
      <c r="EAL210" s="8"/>
      <c r="EAM210" s="8"/>
      <c r="EAN210" s="8"/>
      <c r="EAO210" s="8"/>
      <c r="EAP210" s="8"/>
      <c r="EAQ210" s="8"/>
      <c r="EAR210" s="8"/>
      <c r="EAS210" s="8"/>
      <c r="EAT210" s="8"/>
      <c r="EAU210" s="8"/>
      <c r="EAV210" s="8"/>
      <c r="EAW210" s="8"/>
      <c r="EAX210" s="8"/>
      <c r="EAY210" s="8"/>
      <c r="EAZ210" s="8"/>
      <c r="EBA210" s="8"/>
      <c r="EBB210" s="8"/>
      <c r="EBC210" s="8"/>
      <c r="EBD210" s="8"/>
      <c r="EBE210" s="8"/>
      <c r="EBF210" s="8"/>
      <c r="EBG210" s="8"/>
      <c r="EBH210" s="8"/>
      <c r="EBI210" s="8"/>
      <c r="EBJ210" s="8"/>
      <c r="EBK210" s="8"/>
      <c r="EBL210" s="8"/>
      <c r="EBM210" s="8"/>
      <c r="EBN210" s="8"/>
      <c r="EBO210" s="8"/>
      <c r="EBP210" s="8"/>
      <c r="EBQ210" s="8"/>
      <c r="EBR210" s="8"/>
      <c r="EBS210" s="8"/>
      <c r="EBT210" s="8"/>
      <c r="EBU210" s="8"/>
      <c r="EBV210" s="8"/>
      <c r="EBW210" s="8"/>
      <c r="EBX210" s="8"/>
      <c r="EBY210" s="8"/>
      <c r="EBZ210" s="8"/>
      <c r="ECA210" s="8"/>
      <c r="ECB210" s="8"/>
      <c r="ECC210" s="8"/>
      <c r="ECD210" s="8"/>
      <c r="ECE210" s="8"/>
      <c r="ECF210" s="8"/>
      <c r="ECG210" s="8"/>
      <c r="ECH210" s="8"/>
      <c r="ECI210" s="8"/>
      <c r="ECJ210" s="8"/>
      <c r="ECK210" s="8"/>
      <c r="ECL210" s="8"/>
      <c r="ECM210" s="8"/>
      <c r="ECN210" s="8"/>
      <c r="ECO210" s="8"/>
      <c r="ECP210" s="8"/>
      <c r="ECQ210" s="8"/>
      <c r="ECR210" s="8"/>
      <c r="ECS210" s="8"/>
      <c r="ECT210" s="8"/>
      <c r="ECU210" s="8"/>
      <c r="ECV210" s="8"/>
      <c r="ECW210" s="8"/>
      <c r="ECX210" s="8"/>
      <c r="ECY210" s="8"/>
      <c r="ECZ210" s="8"/>
      <c r="EDA210" s="8"/>
      <c r="EDB210" s="8"/>
      <c r="EDC210" s="8"/>
      <c r="EDD210" s="8"/>
      <c r="EDE210" s="8"/>
      <c r="EDF210" s="8"/>
      <c r="EDG210" s="8"/>
      <c r="EDH210" s="8"/>
      <c r="EDI210" s="8"/>
      <c r="EDJ210" s="8"/>
      <c r="EDK210" s="8"/>
      <c r="EDL210" s="8"/>
      <c r="EDM210" s="8"/>
      <c r="EDN210" s="8"/>
      <c r="EDO210" s="8"/>
      <c r="EDP210" s="8"/>
      <c r="EDQ210" s="8"/>
      <c r="EDR210" s="8"/>
      <c r="EDS210" s="8"/>
      <c r="EDT210" s="8"/>
      <c r="EDU210" s="8"/>
      <c r="EDV210" s="8"/>
      <c r="EDW210" s="8"/>
      <c r="EDX210" s="8"/>
      <c r="EDY210" s="8"/>
      <c r="EDZ210" s="8"/>
      <c r="EEA210" s="8"/>
      <c r="EEB210" s="8"/>
      <c r="EEC210" s="8"/>
      <c r="EED210" s="8"/>
      <c r="EEE210" s="8"/>
      <c r="EEF210" s="8"/>
      <c r="EEG210" s="8"/>
      <c r="EEH210" s="8"/>
      <c r="EEI210" s="8"/>
      <c r="EEJ210" s="8"/>
      <c r="EEK210" s="8"/>
      <c r="EEL210" s="8"/>
      <c r="EEM210" s="8"/>
      <c r="EEN210" s="8"/>
      <c r="EEO210" s="8"/>
      <c r="EEP210" s="8"/>
      <c r="EEQ210" s="8"/>
      <c r="EER210" s="8"/>
      <c r="EES210" s="8"/>
      <c r="EET210" s="8"/>
      <c r="EEU210" s="8"/>
      <c r="EEV210" s="8"/>
      <c r="EEW210" s="8"/>
      <c r="EEX210" s="8"/>
      <c r="EEY210" s="8"/>
      <c r="EEZ210" s="8"/>
      <c r="EFA210" s="8"/>
      <c r="EFB210" s="8"/>
      <c r="EFC210" s="8"/>
      <c r="EFD210" s="8"/>
      <c r="EFE210" s="8"/>
      <c r="EFF210" s="8"/>
      <c r="EFG210" s="8"/>
      <c r="EFH210" s="8"/>
      <c r="EFI210" s="8"/>
      <c r="EFJ210" s="8"/>
      <c r="EFK210" s="8"/>
      <c r="EFL210" s="8"/>
      <c r="EFM210" s="8"/>
      <c r="EFN210" s="8"/>
      <c r="EFO210" s="8"/>
      <c r="EFP210" s="8"/>
      <c r="EFQ210" s="8"/>
      <c r="EFR210" s="8"/>
      <c r="EFS210" s="8"/>
      <c r="EFT210" s="8"/>
      <c r="EFU210" s="8"/>
      <c r="EFV210" s="8"/>
      <c r="EFW210" s="8"/>
      <c r="EFX210" s="8"/>
      <c r="EFY210" s="8"/>
      <c r="EFZ210" s="8"/>
      <c r="EGA210" s="8"/>
      <c r="EGB210" s="8"/>
      <c r="EGC210" s="8"/>
      <c r="EGD210" s="8"/>
      <c r="EGE210" s="8"/>
      <c r="EGF210" s="8"/>
      <c r="EGG210" s="8"/>
      <c r="EGH210" s="8"/>
      <c r="EGI210" s="8"/>
      <c r="EGJ210" s="8"/>
      <c r="EGK210" s="8"/>
      <c r="EGL210" s="8"/>
      <c r="EGM210" s="8"/>
      <c r="EGN210" s="8"/>
      <c r="EGO210" s="8"/>
      <c r="EGP210" s="8"/>
      <c r="EGQ210" s="8"/>
      <c r="EGR210" s="8"/>
      <c r="EGS210" s="8"/>
      <c r="EGT210" s="8"/>
      <c r="EGU210" s="8"/>
      <c r="EGV210" s="8"/>
      <c r="EGW210" s="8"/>
      <c r="EGX210" s="8"/>
      <c r="EGY210" s="8"/>
      <c r="EGZ210" s="8"/>
      <c r="EHA210" s="8"/>
      <c r="EHB210" s="8"/>
      <c r="EHC210" s="8"/>
      <c r="EHD210" s="8"/>
      <c r="EHE210" s="8"/>
      <c r="EHF210" s="8"/>
      <c r="EHG210" s="8"/>
      <c r="EHH210" s="8"/>
      <c r="EHI210" s="8"/>
      <c r="EHJ210" s="8"/>
      <c r="EHK210" s="8"/>
      <c r="EHL210" s="8"/>
      <c r="EHM210" s="8"/>
      <c r="EHN210" s="8"/>
      <c r="EHO210" s="8"/>
      <c r="EHP210" s="8"/>
      <c r="EHQ210" s="8"/>
      <c r="EHR210" s="8"/>
      <c r="EHS210" s="8"/>
      <c r="EHT210" s="8"/>
      <c r="EHU210" s="8"/>
      <c r="EHV210" s="8"/>
      <c r="EHW210" s="8"/>
      <c r="EHX210" s="8"/>
      <c r="EHY210" s="8"/>
      <c r="EHZ210" s="8"/>
      <c r="EIA210" s="8"/>
      <c r="EIB210" s="8"/>
      <c r="EIC210" s="8"/>
      <c r="EID210" s="8"/>
      <c r="EIE210" s="8"/>
      <c r="EIF210" s="8"/>
      <c r="EIG210" s="8"/>
      <c r="EIH210" s="8"/>
      <c r="EII210" s="8"/>
      <c r="EIJ210" s="8"/>
      <c r="EIK210" s="8"/>
      <c r="EIL210" s="8"/>
      <c r="EIM210" s="8"/>
      <c r="EIN210" s="8"/>
      <c r="EIO210" s="8"/>
      <c r="EIP210" s="8"/>
      <c r="EIQ210" s="8"/>
      <c r="EIR210" s="8"/>
      <c r="EIS210" s="8"/>
      <c r="EIT210" s="8"/>
      <c r="EIU210" s="8"/>
      <c r="EIV210" s="8"/>
      <c r="EIW210" s="8"/>
      <c r="EIX210" s="8"/>
      <c r="EIY210" s="8"/>
      <c r="EIZ210" s="8"/>
      <c r="EJA210" s="8"/>
      <c r="EJB210" s="8"/>
      <c r="EJC210" s="8"/>
      <c r="EJD210" s="8"/>
      <c r="EJE210" s="8"/>
      <c r="EJF210" s="8"/>
      <c r="EJG210" s="8"/>
      <c r="EJH210" s="8"/>
      <c r="EJI210" s="8"/>
      <c r="EJJ210" s="8"/>
      <c r="EJK210" s="8"/>
      <c r="EJL210" s="8"/>
      <c r="EJM210" s="8"/>
      <c r="EJN210" s="8"/>
      <c r="EJO210" s="8"/>
      <c r="EJP210" s="8"/>
      <c r="EJQ210" s="8"/>
      <c r="EJR210" s="8"/>
      <c r="EJS210" s="8"/>
      <c r="EJT210" s="8"/>
      <c r="EJU210" s="8"/>
      <c r="EJV210" s="8"/>
      <c r="EJW210" s="8"/>
      <c r="EJX210" s="8"/>
      <c r="EJY210" s="8"/>
      <c r="EJZ210" s="8"/>
      <c r="EKA210" s="8"/>
      <c r="EKB210" s="8"/>
      <c r="EKC210" s="8"/>
      <c r="EKD210" s="8"/>
      <c r="EKE210" s="8"/>
      <c r="EKF210" s="8"/>
      <c r="EKG210" s="8"/>
      <c r="EKH210" s="8"/>
      <c r="EKI210" s="8"/>
      <c r="EKJ210" s="8"/>
      <c r="EKK210" s="8"/>
      <c r="EKL210" s="8"/>
      <c r="EKM210" s="8"/>
      <c r="EKN210" s="8"/>
      <c r="EKO210" s="8"/>
      <c r="EKP210" s="8"/>
      <c r="EKQ210" s="8"/>
      <c r="EKR210" s="8"/>
      <c r="EKS210" s="8"/>
      <c r="EKT210" s="8"/>
      <c r="EKU210" s="8"/>
      <c r="EKV210" s="8"/>
      <c r="EKW210" s="8"/>
      <c r="EKX210" s="8"/>
      <c r="EKY210" s="8"/>
      <c r="EKZ210" s="8"/>
      <c r="ELA210" s="8"/>
      <c r="ELB210" s="8"/>
      <c r="ELC210" s="8"/>
      <c r="ELD210" s="8"/>
      <c r="ELE210" s="8"/>
      <c r="ELF210" s="8"/>
      <c r="ELG210" s="8"/>
      <c r="ELH210" s="8"/>
      <c r="ELI210" s="8"/>
      <c r="ELJ210" s="8"/>
      <c r="ELK210" s="8"/>
      <c r="ELL210" s="8"/>
      <c r="ELM210" s="8"/>
      <c r="ELN210" s="8"/>
      <c r="ELO210" s="8"/>
      <c r="ELP210" s="8"/>
      <c r="ELQ210" s="8"/>
      <c r="ELR210" s="8"/>
      <c r="ELS210" s="8"/>
      <c r="ELT210" s="8"/>
      <c r="ELU210" s="8"/>
      <c r="ELV210" s="8"/>
      <c r="ELW210" s="8"/>
      <c r="ELX210" s="8"/>
      <c r="ELY210" s="8"/>
      <c r="ELZ210" s="8"/>
      <c r="EMA210" s="8"/>
      <c r="EMB210" s="8"/>
      <c r="EMC210" s="8"/>
      <c r="EMD210" s="8"/>
      <c r="EME210" s="8"/>
      <c r="EMF210" s="8"/>
      <c r="EMG210" s="8"/>
      <c r="EMH210" s="8"/>
      <c r="EMI210" s="8"/>
      <c r="EMJ210" s="8"/>
      <c r="EMK210" s="8"/>
      <c r="EML210" s="8"/>
      <c r="EMM210" s="8"/>
      <c r="EMN210" s="8"/>
      <c r="EMO210" s="8"/>
      <c r="EMP210" s="8"/>
      <c r="EMQ210" s="8"/>
      <c r="EMR210" s="8"/>
      <c r="EMS210" s="8"/>
      <c r="EMT210" s="8"/>
      <c r="EMU210" s="8"/>
      <c r="EMV210" s="8"/>
      <c r="EMW210" s="8"/>
      <c r="EMX210" s="8"/>
      <c r="EMY210" s="8"/>
      <c r="EMZ210" s="8"/>
      <c r="ENA210" s="8"/>
      <c r="ENB210" s="8"/>
      <c r="ENC210" s="8"/>
      <c r="END210" s="8"/>
      <c r="ENE210" s="8"/>
      <c r="ENF210" s="8"/>
      <c r="ENG210" s="8"/>
      <c r="ENH210" s="8"/>
      <c r="ENI210" s="8"/>
      <c r="ENJ210" s="8"/>
      <c r="ENK210" s="8"/>
      <c r="ENL210" s="8"/>
      <c r="ENM210" s="8"/>
      <c r="ENN210" s="8"/>
      <c r="ENO210" s="8"/>
      <c r="ENP210" s="8"/>
      <c r="ENQ210" s="8"/>
      <c r="ENR210" s="8"/>
      <c r="ENS210" s="8"/>
      <c r="ENT210" s="8"/>
      <c r="ENU210" s="8"/>
      <c r="ENV210" s="8"/>
      <c r="ENW210" s="8"/>
      <c r="ENX210" s="8"/>
      <c r="ENY210" s="8"/>
      <c r="ENZ210" s="8"/>
      <c r="EOA210" s="8"/>
      <c r="EOB210" s="8"/>
      <c r="EOC210" s="8"/>
      <c r="EOD210" s="8"/>
      <c r="EOE210" s="8"/>
      <c r="EOF210" s="8"/>
      <c r="EOG210" s="8"/>
      <c r="EOH210" s="8"/>
      <c r="EOI210" s="8"/>
      <c r="EOJ210" s="8"/>
      <c r="EOK210" s="8"/>
      <c r="EOL210" s="8"/>
      <c r="EOM210" s="8"/>
      <c r="EON210" s="8"/>
      <c r="EOO210" s="8"/>
      <c r="EOP210" s="8"/>
      <c r="EOQ210" s="8"/>
      <c r="EOR210" s="8"/>
      <c r="EOS210" s="8"/>
      <c r="EOT210" s="8"/>
      <c r="EOU210" s="8"/>
      <c r="EOV210" s="8"/>
      <c r="EOW210" s="8"/>
      <c r="EOX210" s="8"/>
      <c r="EOY210" s="8"/>
      <c r="EOZ210" s="8"/>
      <c r="EPA210" s="8"/>
      <c r="EPB210" s="8"/>
      <c r="EPC210" s="8"/>
      <c r="EPD210" s="8"/>
      <c r="EPE210" s="8"/>
      <c r="EPF210" s="8"/>
      <c r="EPG210" s="8"/>
      <c r="EPH210" s="8"/>
      <c r="EPI210" s="8"/>
      <c r="EPJ210" s="8"/>
      <c r="EPK210" s="8"/>
      <c r="EPL210" s="8"/>
      <c r="EPM210" s="8"/>
      <c r="EPN210" s="8"/>
      <c r="EPO210" s="8"/>
      <c r="EPP210" s="8"/>
      <c r="EPQ210" s="8"/>
      <c r="EPR210" s="8"/>
      <c r="EPS210" s="8"/>
      <c r="EPT210" s="8"/>
      <c r="EPU210" s="8"/>
      <c r="EPV210" s="8"/>
      <c r="EPW210" s="8"/>
      <c r="EPX210" s="8"/>
      <c r="EPY210" s="8"/>
      <c r="EPZ210" s="8"/>
      <c r="EQA210" s="8"/>
      <c r="EQB210" s="8"/>
      <c r="EQC210" s="8"/>
      <c r="EQD210" s="8"/>
      <c r="EQE210" s="8"/>
      <c r="EQF210" s="8"/>
      <c r="EQG210" s="8"/>
      <c r="EQH210" s="8"/>
      <c r="EQI210" s="8"/>
      <c r="EQJ210" s="8"/>
      <c r="EQK210" s="8"/>
      <c r="EQL210" s="8"/>
      <c r="EQM210" s="8"/>
      <c r="EQN210" s="8"/>
      <c r="EQO210" s="8"/>
      <c r="EQP210" s="8"/>
      <c r="EQQ210" s="8"/>
      <c r="EQR210" s="8"/>
      <c r="EQS210" s="8"/>
      <c r="EQT210" s="8"/>
      <c r="EQU210" s="8"/>
      <c r="EQV210" s="8"/>
      <c r="EQW210" s="8"/>
      <c r="EQX210" s="8"/>
      <c r="EQY210" s="8"/>
      <c r="EQZ210" s="8"/>
      <c r="ERA210" s="8"/>
      <c r="ERB210" s="8"/>
      <c r="ERC210" s="8"/>
      <c r="ERD210" s="8"/>
      <c r="ERE210" s="8"/>
      <c r="ERF210" s="8"/>
      <c r="ERG210" s="8"/>
      <c r="ERH210" s="8"/>
      <c r="ERI210" s="8"/>
      <c r="ERJ210" s="8"/>
      <c r="ERK210" s="8"/>
      <c r="ERL210" s="8"/>
      <c r="ERM210" s="8"/>
      <c r="ERN210" s="8"/>
      <c r="ERO210" s="8"/>
      <c r="ERP210" s="8"/>
      <c r="ERQ210" s="8"/>
      <c r="ERR210" s="8"/>
      <c r="ERS210" s="8"/>
      <c r="ERT210" s="8"/>
      <c r="ERU210" s="8"/>
      <c r="ERV210" s="8"/>
      <c r="ERW210" s="8"/>
      <c r="ERX210" s="8"/>
      <c r="ERY210" s="8"/>
      <c r="ERZ210" s="8"/>
      <c r="ESA210" s="8"/>
      <c r="ESB210" s="8"/>
      <c r="ESC210" s="8"/>
      <c r="ESD210" s="8"/>
      <c r="ESE210" s="8"/>
      <c r="ESF210" s="8"/>
      <c r="ESG210" s="8"/>
      <c r="ESH210" s="8"/>
      <c r="ESI210" s="8"/>
      <c r="ESJ210" s="8"/>
      <c r="ESK210" s="8"/>
      <c r="ESL210" s="8"/>
      <c r="ESM210" s="8"/>
      <c r="ESN210" s="8"/>
      <c r="ESO210" s="8"/>
      <c r="ESP210" s="8"/>
      <c r="ESQ210" s="8"/>
      <c r="ESR210" s="8"/>
      <c r="ESS210" s="8"/>
      <c r="EST210" s="8"/>
      <c r="ESU210" s="8"/>
      <c r="ESV210" s="8"/>
      <c r="ESW210" s="8"/>
      <c r="ESX210" s="8"/>
      <c r="ESY210" s="8"/>
      <c r="ESZ210" s="8"/>
      <c r="ETA210" s="8"/>
      <c r="ETB210" s="8"/>
      <c r="ETC210" s="8"/>
      <c r="ETD210" s="8"/>
      <c r="ETE210" s="8"/>
      <c r="ETF210" s="8"/>
      <c r="ETG210" s="8"/>
      <c r="ETH210" s="8"/>
      <c r="ETI210" s="8"/>
      <c r="ETJ210" s="8"/>
      <c r="ETK210" s="8"/>
      <c r="ETL210" s="8"/>
      <c r="ETM210" s="8"/>
      <c r="ETN210" s="8"/>
      <c r="ETO210" s="8"/>
      <c r="ETP210" s="8"/>
      <c r="ETQ210" s="8"/>
      <c r="ETR210" s="8"/>
      <c r="ETS210" s="8"/>
      <c r="ETT210" s="8"/>
      <c r="ETU210" s="8"/>
      <c r="ETV210" s="8"/>
      <c r="ETW210" s="8"/>
      <c r="ETX210" s="8"/>
      <c r="ETY210" s="8"/>
      <c r="ETZ210" s="8"/>
      <c r="EUA210" s="8"/>
      <c r="EUB210" s="8"/>
      <c r="EUC210" s="8"/>
      <c r="EUD210" s="8"/>
      <c r="EUE210" s="8"/>
      <c r="EUF210" s="8"/>
      <c r="EUG210" s="8"/>
      <c r="EUH210" s="8"/>
      <c r="EUI210" s="8"/>
      <c r="EUJ210" s="8"/>
      <c r="EUK210" s="8"/>
      <c r="EUL210" s="8"/>
      <c r="EUM210" s="8"/>
      <c r="EUN210" s="8"/>
      <c r="EUO210" s="8"/>
      <c r="EUP210" s="8"/>
      <c r="EUQ210" s="8"/>
      <c r="EUR210" s="8"/>
      <c r="EUS210" s="8"/>
      <c r="EUT210" s="8"/>
      <c r="EUU210" s="8"/>
      <c r="EUV210" s="8"/>
      <c r="EUW210" s="8"/>
      <c r="EUX210" s="8"/>
      <c r="EUY210" s="8"/>
      <c r="EUZ210" s="8"/>
      <c r="EVA210" s="8"/>
      <c r="EVB210" s="8"/>
      <c r="EVC210" s="8"/>
      <c r="EVD210" s="8"/>
      <c r="EVE210" s="8"/>
      <c r="EVF210" s="8"/>
      <c r="EVG210" s="8"/>
      <c r="EVH210" s="8"/>
      <c r="EVI210" s="8"/>
      <c r="EVJ210" s="8"/>
      <c r="EVK210" s="8"/>
      <c r="EVL210" s="8"/>
      <c r="EVM210" s="8"/>
      <c r="EVN210" s="8"/>
      <c r="EVO210" s="8"/>
      <c r="EVP210" s="8"/>
      <c r="EVQ210" s="8"/>
      <c r="EVR210" s="8"/>
      <c r="EVS210" s="8"/>
      <c r="EVT210" s="8"/>
      <c r="EVU210" s="8"/>
      <c r="EVV210" s="8"/>
      <c r="EVW210" s="8"/>
      <c r="EVX210" s="8"/>
      <c r="EVY210" s="8"/>
      <c r="EVZ210" s="8"/>
      <c r="EWA210" s="8"/>
      <c r="EWB210" s="8"/>
      <c r="EWC210" s="8"/>
      <c r="EWD210" s="8"/>
      <c r="EWE210" s="8"/>
      <c r="EWF210" s="8"/>
      <c r="EWG210" s="8"/>
      <c r="EWH210" s="8"/>
      <c r="EWI210" s="8"/>
      <c r="EWJ210" s="8"/>
      <c r="EWK210" s="8"/>
      <c r="EWL210" s="8"/>
      <c r="EWM210" s="8"/>
      <c r="EWN210" s="8"/>
      <c r="EWO210" s="8"/>
      <c r="EWP210" s="8"/>
      <c r="EWQ210" s="8"/>
      <c r="EWR210" s="8"/>
      <c r="EWS210" s="8"/>
      <c r="EWT210" s="8"/>
      <c r="EWU210" s="8"/>
      <c r="EWV210" s="8"/>
      <c r="EWW210" s="8"/>
      <c r="EWX210" s="8"/>
      <c r="EWY210" s="8"/>
      <c r="EWZ210" s="8"/>
      <c r="EXA210" s="8"/>
      <c r="EXB210" s="8"/>
      <c r="EXC210" s="8"/>
      <c r="EXD210" s="8"/>
      <c r="EXE210" s="8"/>
      <c r="EXF210" s="8"/>
      <c r="EXG210" s="8"/>
      <c r="EXH210" s="8"/>
      <c r="EXI210" s="8"/>
      <c r="EXJ210" s="8"/>
      <c r="EXK210" s="8"/>
      <c r="EXL210" s="8"/>
      <c r="EXM210" s="8"/>
      <c r="EXN210" s="8"/>
      <c r="EXO210" s="8"/>
      <c r="EXP210" s="8"/>
      <c r="EXQ210" s="8"/>
      <c r="EXR210" s="8"/>
      <c r="EXS210" s="8"/>
      <c r="EXT210" s="8"/>
      <c r="EXU210" s="8"/>
      <c r="EXV210" s="8"/>
      <c r="EXW210" s="8"/>
      <c r="EXX210" s="8"/>
      <c r="EXY210" s="8"/>
      <c r="EXZ210" s="8"/>
      <c r="EYA210" s="8"/>
      <c r="EYB210" s="8"/>
      <c r="EYC210" s="8"/>
      <c r="EYD210" s="8"/>
      <c r="EYE210" s="8"/>
      <c r="EYF210" s="8"/>
      <c r="EYG210" s="8"/>
      <c r="EYH210" s="8"/>
      <c r="EYI210" s="8"/>
      <c r="EYJ210" s="8"/>
      <c r="EYK210" s="8"/>
      <c r="EYL210" s="8"/>
      <c r="EYM210" s="8"/>
      <c r="EYN210" s="8"/>
      <c r="EYO210" s="8"/>
      <c r="EYP210" s="8"/>
      <c r="EYQ210" s="8"/>
      <c r="EYR210" s="8"/>
      <c r="EYS210" s="8"/>
      <c r="EYT210" s="8"/>
      <c r="EYU210" s="8"/>
      <c r="EYV210" s="8"/>
      <c r="EYW210" s="8"/>
      <c r="EYX210" s="8"/>
      <c r="EYY210" s="8"/>
      <c r="EYZ210" s="8"/>
      <c r="EZA210" s="8"/>
      <c r="EZB210" s="8"/>
      <c r="EZC210" s="8"/>
      <c r="EZD210" s="8"/>
      <c r="EZE210" s="8"/>
      <c r="EZF210" s="8"/>
      <c r="EZG210" s="8"/>
      <c r="EZH210" s="8"/>
      <c r="EZI210" s="8"/>
      <c r="EZJ210" s="8"/>
      <c r="EZK210" s="8"/>
      <c r="EZL210" s="8"/>
      <c r="EZM210" s="8"/>
      <c r="EZN210" s="8"/>
      <c r="EZO210" s="8"/>
      <c r="EZP210" s="8"/>
      <c r="EZQ210" s="8"/>
      <c r="EZR210" s="8"/>
      <c r="EZS210" s="8"/>
      <c r="EZT210" s="8"/>
      <c r="EZU210" s="8"/>
      <c r="EZV210" s="8"/>
      <c r="EZW210" s="8"/>
      <c r="EZX210" s="8"/>
      <c r="EZY210" s="8"/>
      <c r="EZZ210" s="8"/>
      <c r="FAA210" s="8"/>
      <c r="FAB210" s="8"/>
      <c r="FAC210" s="8"/>
      <c r="FAD210" s="8"/>
      <c r="FAE210" s="8"/>
      <c r="FAF210" s="8"/>
      <c r="FAG210" s="8"/>
      <c r="FAH210" s="8"/>
      <c r="FAI210" s="8"/>
      <c r="FAJ210" s="8"/>
      <c r="FAK210" s="8"/>
      <c r="FAL210" s="8"/>
      <c r="FAM210" s="8"/>
      <c r="FAN210" s="8"/>
      <c r="FAO210" s="8"/>
      <c r="FAP210" s="8"/>
      <c r="FAQ210" s="8"/>
      <c r="FAR210" s="8"/>
      <c r="FAS210" s="8"/>
      <c r="FAT210" s="8"/>
      <c r="FAU210" s="8"/>
      <c r="FAV210" s="8"/>
      <c r="FAW210" s="8"/>
      <c r="FAX210" s="8"/>
      <c r="FAY210" s="8"/>
      <c r="FAZ210" s="8"/>
      <c r="FBA210" s="8"/>
      <c r="FBB210" s="8"/>
      <c r="FBC210" s="8"/>
      <c r="FBD210" s="8"/>
      <c r="FBE210" s="8"/>
      <c r="FBF210" s="8"/>
      <c r="FBG210" s="8"/>
      <c r="FBH210" s="8"/>
      <c r="FBI210" s="8"/>
      <c r="FBJ210" s="8"/>
      <c r="FBK210" s="8"/>
      <c r="FBL210" s="8"/>
      <c r="FBM210" s="8"/>
      <c r="FBN210" s="8"/>
      <c r="FBO210" s="8"/>
      <c r="FBP210" s="8"/>
      <c r="FBQ210" s="8"/>
      <c r="FBR210" s="8"/>
      <c r="FBS210" s="8"/>
      <c r="FBT210" s="8"/>
      <c r="FBU210" s="8"/>
      <c r="FBV210" s="8"/>
      <c r="FBW210" s="8"/>
      <c r="FBX210" s="8"/>
      <c r="FBY210" s="8"/>
      <c r="FBZ210" s="8"/>
      <c r="FCA210" s="8"/>
      <c r="FCB210" s="8"/>
      <c r="FCC210" s="8"/>
      <c r="FCD210" s="8"/>
      <c r="FCE210" s="8"/>
      <c r="FCF210" s="8"/>
      <c r="FCG210" s="8"/>
      <c r="FCH210" s="8"/>
      <c r="FCI210" s="8"/>
      <c r="FCJ210" s="8"/>
      <c r="FCK210" s="8"/>
      <c r="FCL210" s="8"/>
      <c r="FCM210" s="8"/>
      <c r="FCN210" s="8"/>
      <c r="FCO210" s="8"/>
      <c r="FCP210" s="8"/>
      <c r="FCQ210" s="8"/>
      <c r="FCR210" s="8"/>
      <c r="FCS210" s="8"/>
      <c r="FCT210" s="8"/>
      <c r="FCU210" s="8"/>
      <c r="FCV210" s="8"/>
      <c r="FCW210" s="8"/>
      <c r="FCX210" s="8"/>
      <c r="FCY210" s="8"/>
      <c r="FCZ210" s="8"/>
      <c r="FDA210" s="8"/>
      <c r="FDB210" s="8"/>
      <c r="FDC210" s="8"/>
      <c r="FDD210" s="8"/>
      <c r="FDE210" s="8"/>
      <c r="FDF210" s="8"/>
      <c r="FDG210" s="8"/>
      <c r="FDH210" s="8"/>
      <c r="FDI210" s="8"/>
      <c r="FDJ210" s="8"/>
      <c r="FDK210" s="8"/>
      <c r="FDL210" s="8"/>
      <c r="FDM210" s="8"/>
      <c r="FDN210" s="8"/>
      <c r="FDO210" s="8"/>
      <c r="FDP210" s="8"/>
      <c r="FDQ210" s="8"/>
      <c r="FDR210" s="8"/>
      <c r="FDS210" s="8"/>
      <c r="FDT210" s="8"/>
      <c r="FDU210" s="8"/>
      <c r="FDV210" s="8"/>
      <c r="FDW210" s="8"/>
      <c r="FDX210" s="8"/>
      <c r="FDY210" s="8"/>
      <c r="FDZ210" s="8"/>
      <c r="FEA210" s="8"/>
      <c r="FEB210" s="8"/>
      <c r="FEC210" s="8"/>
      <c r="FED210" s="8"/>
      <c r="FEE210" s="8"/>
      <c r="FEF210" s="8"/>
      <c r="FEG210" s="8"/>
      <c r="FEH210" s="8"/>
      <c r="FEI210" s="8"/>
      <c r="FEJ210" s="8"/>
      <c r="FEK210" s="8"/>
      <c r="FEL210" s="8"/>
      <c r="FEM210" s="8"/>
      <c r="FEN210" s="8"/>
      <c r="FEO210" s="8"/>
      <c r="FEP210" s="8"/>
      <c r="FEQ210" s="8"/>
      <c r="FER210" s="8"/>
      <c r="FES210" s="8"/>
      <c r="FET210" s="8"/>
      <c r="FEU210" s="8"/>
      <c r="FEV210" s="8"/>
      <c r="FEW210" s="8"/>
      <c r="FEX210" s="8"/>
      <c r="FEY210" s="8"/>
      <c r="FEZ210" s="8"/>
      <c r="FFA210" s="8"/>
      <c r="FFB210" s="8"/>
      <c r="FFC210" s="8"/>
      <c r="FFD210" s="8"/>
      <c r="FFE210" s="8"/>
      <c r="FFF210" s="8"/>
      <c r="FFG210" s="8"/>
      <c r="FFH210" s="8"/>
      <c r="FFI210" s="8"/>
      <c r="FFJ210" s="8"/>
      <c r="FFK210" s="8"/>
      <c r="FFL210" s="8"/>
      <c r="FFM210" s="8"/>
      <c r="FFN210" s="8"/>
      <c r="FFO210" s="8"/>
      <c r="FFP210" s="8"/>
      <c r="FFQ210" s="8"/>
      <c r="FFR210" s="8"/>
      <c r="FFS210" s="8"/>
      <c r="FFT210" s="8"/>
      <c r="FFU210" s="8"/>
      <c r="FFV210" s="8"/>
      <c r="FFW210" s="8"/>
      <c r="FFX210" s="8"/>
      <c r="FFY210" s="8"/>
      <c r="FFZ210" s="8"/>
      <c r="FGA210" s="8"/>
      <c r="FGB210" s="8"/>
      <c r="FGC210" s="8"/>
      <c r="FGD210" s="8"/>
      <c r="FGE210" s="8"/>
      <c r="FGF210" s="8"/>
      <c r="FGG210" s="8"/>
      <c r="FGH210" s="8"/>
      <c r="FGI210" s="8"/>
      <c r="FGJ210" s="8"/>
      <c r="FGK210" s="8"/>
      <c r="FGL210" s="8"/>
      <c r="FGM210" s="8"/>
      <c r="FGN210" s="8"/>
      <c r="FGO210" s="8"/>
      <c r="FGP210" s="8"/>
      <c r="FGQ210" s="8"/>
      <c r="FGR210" s="8"/>
      <c r="FGS210" s="8"/>
      <c r="FGT210" s="8"/>
      <c r="FGU210" s="8"/>
      <c r="FGV210" s="8"/>
      <c r="FGW210" s="8"/>
      <c r="FGX210" s="8"/>
      <c r="FGY210" s="8"/>
      <c r="FGZ210" s="8"/>
      <c r="FHA210" s="8"/>
      <c r="FHB210" s="8"/>
      <c r="FHC210" s="8"/>
      <c r="FHD210" s="8"/>
      <c r="FHE210" s="8"/>
      <c r="FHF210" s="8"/>
      <c r="FHG210" s="8"/>
      <c r="FHH210" s="8"/>
      <c r="FHI210" s="8"/>
      <c r="FHJ210" s="8"/>
      <c r="FHK210" s="8"/>
      <c r="FHL210" s="8"/>
      <c r="FHM210" s="8"/>
      <c r="FHN210" s="8"/>
      <c r="FHO210" s="8"/>
      <c r="FHP210" s="8"/>
      <c r="FHQ210" s="8"/>
      <c r="FHR210" s="8"/>
      <c r="FHS210" s="8"/>
      <c r="FHT210" s="8"/>
      <c r="FHU210" s="8"/>
      <c r="FHV210" s="8"/>
      <c r="FHW210" s="8"/>
      <c r="FHX210" s="8"/>
      <c r="FHY210" s="8"/>
      <c r="FHZ210" s="8"/>
      <c r="FIA210" s="8"/>
      <c r="FIB210" s="8"/>
      <c r="FIC210" s="8"/>
      <c r="FID210" s="8"/>
      <c r="FIE210" s="8"/>
      <c r="FIF210" s="8"/>
      <c r="FIG210" s="8"/>
      <c r="FIH210" s="8"/>
      <c r="FII210" s="8"/>
      <c r="FIJ210" s="8"/>
      <c r="FIK210" s="8"/>
      <c r="FIL210" s="8"/>
      <c r="FIM210" s="8"/>
      <c r="FIN210" s="8"/>
      <c r="FIO210" s="8"/>
      <c r="FIP210" s="8"/>
      <c r="FIQ210" s="8"/>
      <c r="FIR210" s="8"/>
      <c r="FIS210" s="8"/>
      <c r="FIT210" s="8"/>
      <c r="FIU210" s="8"/>
      <c r="FIV210" s="8"/>
      <c r="FIW210" s="8"/>
      <c r="FIX210" s="8"/>
      <c r="FIY210" s="8"/>
      <c r="FIZ210" s="8"/>
      <c r="FJA210" s="8"/>
      <c r="FJB210" s="8"/>
      <c r="FJC210" s="8"/>
      <c r="FJD210" s="8"/>
      <c r="FJE210" s="8"/>
      <c r="FJF210" s="8"/>
      <c r="FJG210" s="8"/>
      <c r="FJH210" s="8"/>
      <c r="FJI210" s="8"/>
      <c r="FJJ210" s="8"/>
      <c r="FJK210" s="8"/>
      <c r="FJL210" s="8"/>
      <c r="FJM210" s="8"/>
      <c r="FJN210" s="8"/>
      <c r="FJO210" s="8"/>
      <c r="FJP210" s="8"/>
      <c r="FJQ210" s="8"/>
      <c r="FJR210" s="8"/>
      <c r="FJS210" s="8"/>
      <c r="FJT210" s="8"/>
      <c r="FJU210" s="8"/>
      <c r="FJV210" s="8"/>
      <c r="FJW210" s="8"/>
      <c r="FJX210" s="8"/>
      <c r="FJY210" s="8"/>
      <c r="FJZ210" s="8"/>
      <c r="FKA210" s="8"/>
      <c r="FKB210" s="8"/>
      <c r="FKC210" s="8"/>
      <c r="FKD210" s="8"/>
      <c r="FKE210" s="8"/>
      <c r="FKF210" s="8"/>
      <c r="FKG210" s="8"/>
      <c r="FKH210" s="8"/>
      <c r="FKI210" s="8"/>
      <c r="FKJ210" s="8"/>
      <c r="FKK210" s="8"/>
      <c r="FKL210" s="8"/>
      <c r="FKM210" s="8"/>
      <c r="FKN210" s="8"/>
      <c r="FKO210" s="8"/>
      <c r="FKP210" s="8"/>
      <c r="FKQ210" s="8"/>
      <c r="FKR210" s="8"/>
      <c r="FKS210" s="8"/>
      <c r="FKT210" s="8"/>
      <c r="FKU210" s="8"/>
      <c r="FKV210" s="8"/>
      <c r="FKW210" s="8"/>
      <c r="FKX210" s="8"/>
      <c r="FKY210" s="8"/>
      <c r="FKZ210" s="8"/>
      <c r="FLA210" s="8"/>
      <c r="FLB210" s="8"/>
      <c r="FLC210" s="8"/>
      <c r="FLD210" s="8"/>
      <c r="FLE210" s="8"/>
      <c r="FLF210" s="8"/>
      <c r="FLG210" s="8"/>
      <c r="FLH210" s="8"/>
      <c r="FLI210" s="8"/>
      <c r="FLJ210" s="8"/>
      <c r="FLK210" s="8"/>
      <c r="FLL210" s="8"/>
      <c r="FLM210" s="8"/>
      <c r="FLN210" s="8"/>
      <c r="FLO210" s="8"/>
      <c r="FLP210" s="8"/>
      <c r="FLQ210" s="8"/>
      <c r="FLR210" s="8"/>
      <c r="FLS210" s="8"/>
      <c r="FLT210" s="8"/>
      <c r="FLU210" s="8"/>
      <c r="FLV210" s="8"/>
      <c r="FLW210" s="8"/>
      <c r="FLX210" s="8"/>
      <c r="FLY210" s="8"/>
      <c r="FLZ210" s="8"/>
      <c r="FMA210" s="8"/>
      <c r="FMB210" s="8"/>
      <c r="FMC210" s="8"/>
      <c r="FMD210" s="8"/>
      <c r="FME210" s="8"/>
      <c r="FMF210" s="8"/>
      <c r="FMG210" s="8"/>
      <c r="FMH210" s="8"/>
      <c r="FMI210" s="8"/>
      <c r="FMJ210" s="8"/>
      <c r="FMK210" s="8"/>
      <c r="FML210" s="8"/>
      <c r="FMM210" s="8"/>
      <c r="FMN210" s="8"/>
      <c r="FMO210" s="8"/>
      <c r="FMP210" s="8"/>
      <c r="FMQ210" s="8"/>
      <c r="FMR210" s="8"/>
      <c r="FMS210" s="8"/>
      <c r="FMT210" s="8"/>
      <c r="FMU210" s="8"/>
      <c r="FMV210" s="8"/>
      <c r="FMW210" s="8"/>
      <c r="FMX210" s="8"/>
      <c r="FMY210" s="8"/>
      <c r="FMZ210" s="8"/>
      <c r="FNA210" s="8"/>
      <c r="FNB210" s="8"/>
      <c r="FNC210" s="8"/>
      <c r="FND210" s="8"/>
      <c r="FNE210" s="8"/>
      <c r="FNF210" s="8"/>
      <c r="FNG210" s="8"/>
      <c r="FNH210" s="8"/>
      <c r="FNI210" s="8"/>
      <c r="FNJ210" s="8"/>
      <c r="FNK210" s="8"/>
      <c r="FNL210" s="8"/>
      <c r="FNM210" s="8"/>
      <c r="FNN210" s="8"/>
      <c r="FNO210" s="8"/>
      <c r="FNP210" s="8"/>
      <c r="FNQ210" s="8"/>
      <c r="FNR210" s="8"/>
      <c r="FNS210" s="8"/>
      <c r="FNT210" s="8"/>
      <c r="FNU210" s="8"/>
      <c r="FNV210" s="8"/>
      <c r="FNW210" s="8"/>
      <c r="FNX210" s="8"/>
      <c r="FNY210" s="8"/>
      <c r="FNZ210" s="8"/>
      <c r="FOA210" s="8"/>
      <c r="FOB210" s="8"/>
      <c r="FOC210" s="8"/>
      <c r="FOD210" s="8"/>
      <c r="FOE210" s="8"/>
      <c r="FOF210" s="8"/>
      <c r="FOG210" s="8"/>
      <c r="FOH210" s="8"/>
      <c r="FOI210" s="8"/>
      <c r="FOJ210" s="8"/>
      <c r="FOK210" s="8"/>
      <c r="FOL210" s="8"/>
      <c r="FOM210" s="8"/>
      <c r="FON210" s="8"/>
      <c r="FOO210" s="8"/>
      <c r="FOP210" s="8"/>
      <c r="FOQ210" s="8"/>
      <c r="FOR210" s="8"/>
      <c r="FOS210" s="8"/>
      <c r="FOT210" s="8"/>
      <c r="FOU210" s="8"/>
      <c r="FOV210" s="8"/>
      <c r="FOW210" s="8"/>
      <c r="FOX210" s="8"/>
      <c r="FOY210" s="8"/>
      <c r="FOZ210" s="8"/>
      <c r="FPA210" s="8"/>
      <c r="FPB210" s="8"/>
      <c r="FPC210" s="8"/>
      <c r="FPD210" s="8"/>
      <c r="FPE210" s="8"/>
      <c r="FPF210" s="8"/>
      <c r="FPG210" s="8"/>
      <c r="FPH210" s="8"/>
      <c r="FPI210" s="8"/>
      <c r="FPJ210" s="8"/>
      <c r="FPK210" s="8"/>
      <c r="FPL210" s="8"/>
      <c r="FPM210" s="8"/>
      <c r="FPN210" s="8"/>
      <c r="FPO210" s="8"/>
      <c r="FPP210" s="8"/>
      <c r="FPQ210" s="8"/>
      <c r="FPR210" s="8"/>
      <c r="FPS210" s="8"/>
      <c r="FPT210" s="8"/>
      <c r="FPU210" s="8"/>
      <c r="FPV210" s="8"/>
      <c r="FPW210" s="8"/>
      <c r="FPX210" s="8"/>
      <c r="FPY210" s="8"/>
      <c r="FPZ210" s="8"/>
      <c r="FQA210" s="8"/>
      <c r="FQB210" s="8"/>
      <c r="FQC210" s="8"/>
      <c r="FQD210" s="8"/>
      <c r="FQE210" s="8"/>
      <c r="FQF210" s="8"/>
      <c r="FQG210" s="8"/>
      <c r="FQH210" s="8"/>
      <c r="FQI210" s="8"/>
      <c r="FQJ210" s="8"/>
      <c r="FQK210" s="8"/>
      <c r="FQL210" s="8"/>
      <c r="FQM210" s="8"/>
      <c r="FQN210" s="8"/>
      <c r="FQO210" s="8"/>
      <c r="FQP210" s="8"/>
      <c r="FQQ210" s="8"/>
      <c r="FQR210" s="8"/>
      <c r="FQS210" s="8"/>
      <c r="FQT210" s="8"/>
      <c r="FQU210" s="8"/>
      <c r="FQV210" s="8"/>
      <c r="FQW210" s="8"/>
      <c r="FQX210" s="8"/>
      <c r="FQY210" s="8"/>
      <c r="FQZ210" s="8"/>
      <c r="FRA210" s="8"/>
      <c r="FRB210" s="8"/>
      <c r="FRC210" s="8"/>
      <c r="FRD210" s="8"/>
      <c r="FRE210" s="8"/>
      <c r="FRF210" s="8"/>
      <c r="FRG210" s="8"/>
      <c r="FRH210" s="8"/>
      <c r="FRI210" s="8"/>
      <c r="FRJ210" s="8"/>
      <c r="FRK210" s="8"/>
      <c r="FRL210" s="8"/>
      <c r="FRM210" s="8"/>
      <c r="FRN210" s="8"/>
      <c r="FRO210" s="8"/>
      <c r="FRP210" s="8"/>
      <c r="FRQ210" s="8"/>
      <c r="FRR210" s="8"/>
      <c r="FRS210" s="8"/>
      <c r="FRT210" s="8"/>
      <c r="FRU210" s="8"/>
      <c r="FRV210" s="8"/>
      <c r="FRW210" s="8"/>
      <c r="FRX210" s="8"/>
      <c r="FRY210" s="8"/>
      <c r="FRZ210" s="8"/>
      <c r="FSA210" s="8"/>
      <c r="FSB210" s="8"/>
      <c r="FSC210" s="8"/>
      <c r="FSD210" s="8"/>
      <c r="FSE210" s="8"/>
      <c r="FSF210" s="8"/>
      <c r="FSG210" s="8"/>
      <c r="FSH210" s="8"/>
      <c r="FSI210" s="8"/>
      <c r="FSJ210" s="8"/>
      <c r="FSK210" s="8"/>
      <c r="FSL210" s="8"/>
      <c r="FSM210" s="8"/>
      <c r="FSN210" s="8"/>
      <c r="FSO210" s="8"/>
      <c r="FSP210" s="8"/>
      <c r="FSQ210" s="8"/>
      <c r="FSR210" s="8"/>
      <c r="FSS210" s="8"/>
      <c r="FST210" s="8"/>
      <c r="FSU210" s="8"/>
      <c r="FSV210" s="8"/>
      <c r="FSW210" s="8"/>
      <c r="FSX210" s="8"/>
      <c r="FSY210" s="8"/>
      <c r="FSZ210" s="8"/>
      <c r="FTA210" s="8"/>
      <c r="FTB210" s="8"/>
      <c r="FTC210" s="8"/>
      <c r="FTD210" s="8"/>
      <c r="FTE210" s="8"/>
      <c r="FTF210" s="8"/>
      <c r="FTG210" s="8"/>
      <c r="FTH210" s="8"/>
      <c r="FTI210" s="8"/>
      <c r="FTJ210" s="8"/>
      <c r="FTK210" s="8"/>
      <c r="FTL210" s="8"/>
      <c r="FTM210" s="8"/>
      <c r="FTN210" s="8"/>
      <c r="FTO210" s="8"/>
      <c r="FTP210" s="8"/>
      <c r="FTQ210" s="8"/>
      <c r="FTR210" s="8"/>
      <c r="FTS210" s="8"/>
      <c r="FTT210" s="8"/>
      <c r="FTU210" s="8"/>
      <c r="FTV210" s="8"/>
      <c r="FTW210" s="8"/>
      <c r="FTX210" s="8"/>
      <c r="FTY210" s="8"/>
      <c r="FTZ210" s="8"/>
      <c r="FUA210" s="8"/>
      <c r="FUB210" s="8"/>
      <c r="FUC210" s="8"/>
      <c r="FUD210" s="8"/>
      <c r="FUE210" s="8"/>
      <c r="FUF210" s="8"/>
      <c r="FUG210" s="8"/>
      <c r="FUH210" s="8"/>
      <c r="FUI210" s="8"/>
      <c r="FUJ210" s="8"/>
      <c r="FUK210" s="8"/>
      <c r="FUL210" s="8"/>
      <c r="FUM210" s="8"/>
      <c r="FUN210" s="8"/>
      <c r="FUO210" s="8"/>
      <c r="FUP210" s="8"/>
      <c r="FUQ210" s="8"/>
      <c r="FUR210" s="8"/>
      <c r="FUS210" s="8"/>
      <c r="FUT210" s="8"/>
      <c r="FUU210" s="8"/>
      <c r="FUV210" s="8"/>
      <c r="FUW210" s="8"/>
      <c r="FUX210" s="8"/>
      <c r="FUY210" s="8"/>
      <c r="FUZ210" s="8"/>
      <c r="FVA210" s="8"/>
      <c r="FVB210" s="8"/>
      <c r="FVC210" s="8"/>
      <c r="FVD210" s="8"/>
      <c r="FVE210" s="8"/>
      <c r="FVF210" s="8"/>
      <c r="FVG210" s="8"/>
      <c r="FVH210" s="8"/>
      <c r="FVI210" s="8"/>
      <c r="FVJ210" s="8"/>
      <c r="FVK210" s="8"/>
      <c r="FVL210" s="8"/>
      <c r="FVM210" s="8"/>
      <c r="FVN210" s="8"/>
      <c r="FVO210" s="8"/>
      <c r="FVP210" s="8"/>
      <c r="FVQ210" s="8"/>
      <c r="FVR210" s="8"/>
      <c r="FVS210" s="8"/>
      <c r="FVT210" s="8"/>
      <c r="FVU210" s="8"/>
      <c r="FVV210" s="8"/>
      <c r="FVW210" s="8"/>
      <c r="FVX210" s="8"/>
      <c r="FVY210" s="8"/>
      <c r="FVZ210" s="8"/>
      <c r="FWA210" s="8"/>
      <c r="FWB210" s="8"/>
      <c r="FWC210" s="8"/>
      <c r="FWD210" s="8"/>
      <c r="FWE210" s="8"/>
      <c r="FWF210" s="8"/>
      <c r="FWG210" s="8"/>
      <c r="FWH210" s="8"/>
      <c r="FWI210" s="8"/>
      <c r="FWJ210" s="8"/>
      <c r="FWK210" s="8"/>
      <c r="FWL210" s="8"/>
      <c r="FWM210" s="8"/>
      <c r="FWN210" s="8"/>
      <c r="FWO210" s="8"/>
      <c r="FWP210" s="8"/>
      <c r="FWQ210" s="8"/>
      <c r="FWR210" s="8"/>
      <c r="FWS210" s="8"/>
      <c r="FWT210" s="8"/>
      <c r="FWU210" s="8"/>
      <c r="FWV210" s="8"/>
      <c r="FWW210" s="8"/>
      <c r="FWX210" s="8"/>
      <c r="FWY210" s="8"/>
      <c r="FWZ210" s="8"/>
      <c r="FXA210" s="8"/>
      <c r="FXB210" s="8"/>
      <c r="FXC210" s="8"/>
      <c r="FXD210" s="8"/>
      <c r="FXE210" s="8"/>
      <c r="FXF210" s="8"/>
      <c r="FXG210" s="8"/>
      <c r="FXH210" s="8"/>
      <c r="FXI210" s="8"/>
      <c r="FXJ210" s="8"/>
      <c r="FXK210" s="8"/>
      <c r="FXL210" s="8"/>
      <c r="FXM210" s="8"/>
      <c r="FXN210" s="8"/>
      <c r="FXO210" s="8"/>
      <c r="FXP210" s="8"/>
      <c r="FXQ210" s="8"/>
      <c r="FXR210" s="8"/>
      <c r="FXS210" s="8"/>
      <c r="FXT210" s="8"/>
      <c r="FXU210" s="8"/>
      <c r="FXV210" s="8"/>
      <c r="FXW210" s="8"/>
      <c r="FXX210" s="8"/>
      <c r="FXY210" s="8"/>
      <c r="FXZ210" s="8"/>
      <c r="FYA210" s="8"/>
      <c r="FYB210" s="8"/>
      <c r="FYC210" s="8"/>
      <c r="FYD210" s="8"/>
      <c r="FYE210" s="8"/>
      <c r="FYF210" s="8"/>
      <c r="FYG210" s="8"/>
      <c r="FYH210" s="8"/>
      <c r="FYI210" s="8"/>
      <c r="FYJ210" s="8"/>
      <c r="FYK210" s="8"/>
      <c r="FYL210" s="8"/>
      <c r="FYM210" s="8"/>
      <c r="FYN210" s="8"/>
      <c r="FYO210" s="8"/>
      <c r="FYP210" s="8"/>
      <c r="FYQ210" s="8"/>
      <c r="FYR210" s="8"/>
      <c r="FYS210" s="8"/>
      <c r="FYT210" s="8"/>
      <c r="FYU210" s="8"/>
      <c r="FYV210" s="8"/>
      <c r="FYW210" s="8"/>
      <c r="FYX210" s="8"/>
      <c r="FYY210" s="8"/>
      <c r="FYZ210" s="8"/>
      <c r="FZA210" s="8"/>
      <c r="FZB210" s="8"/>
      <c r="FZC210" s="8"/>
      <c r="FZD210" s="8"/>
      <c r="FZE210" s="8"/>
      <c r="FZF210" s="8"/>
      <c r="FZG210" s="8"/>
      <c r="FZH210" s="8"/>
      <c r="FZI210" s="8"/>
      <c r="FZJ210" s="8"/>
      <c r="FZK210" s="8"/>
      <c r="FZL210" s="8"/>
      <c r="FZM210" s="8"/>
      <c r="FZN210" s="8"/>
      <c r="FZO210" s="8"/>
      <c r="FZP210" s="8"/>
      <c r="FZQ210" s="8"/>
      <c r="FZR210" s="8"/>
      <c r="FZS210" s="8"/>
      <c r="FZT210" s="8"/>
      <c r="FZU210" s="8"/>
      <c r="FZV210" s="8"/>
      <c r="FZW210" s="8"/>
      <c r="FZX210" s="8"/>
      <c r="FZY210" s="8"/>
      <c r="FZZ210" s="8"/>
      <c r="GAA210" s="8"/>
      <c r="GAB210" s="8"/>
      <c r="GAC210" s="8"/>
      <c r="GAD210" s="8"/>
      <c r="GAE210" s="8"/>
      <c r="GAF210" s="8"/>
      <c r="GAG210" s="8"/>
      <c r="GAH210" s="8"/>
      <c r="GAI210" s="8"/>
      <c r="GAJ210" s="8"/>
      <c r="GAK210" s="8"/>
      <c r="GAL210" s="8"/>
      <c r="GAM210" s="8"/>
      <c r="GAN210" s="8"/>
      <c r="GAO210" s="8"/>
      <c r="GAP210" s="8"/>
      <c r="GAQ210" s="8"/>
      <c r="GAR210" s="8"/>
      <c r="GAS210" s="8"/>
      <c r="GAT210" s="8"/>
      <c r="GAU210" s="8"/>
      <c r="GAV210" s="8"/>
      <c r="GAW210" s="8"/>
      <c r="GAX210" s="8"/>
      <c r="GAY210" s="8"/>
      <c r="GAZ210" s="8"/>
      <c r="GBA210" s="8"/>
      <c r="GBB210" s="8"/>
      <c r="GBC210" s="8"/>
      <c r="GBD210" s="8"/>
      <c r="GBE210" s="8"/>
      <c r="GBF210" s="8"/>
      <c r="GBG210" s="8"/>
      <c r="GBH210" s="8"/>
      <c r="GBI210" s="8"/>
      <c r="GBJ210" s="8"/>
      <c r="GBK210" s="8"/>
      <c r="GBL210" s="8"/>
      <c r="GBM210" s="8"/>
      <c r="GBN210" s="8"/>
      <c r="GBO210" s="8"/>
      <c r="GBP210" s="8"/>
      <c r="GBQ210" s="8"/>
      <c r="GBR210" s="8"/>
      <c r="GBS210" s="8"/>
      <c r="GBT210" s="8"/>
      <c r="GBU210" s="8"/>
      <c r="GBV210" s="8"/>
      <c r="GBW210" s="8"/>
      <c r="GBX210" s="8"/>
      <c r="GBY210" s="8"/>
      <c r="GBZ210" s="8"/>
      <c r="GCA210" s="8"/>
      <c r="GCB210" s="8"/>
      <c r="GCC210" s="8"/>
      <c r="GCD210" s="8"/>
      <c r="GCE210" s="8"/>
      <c r="GCF210" s="8"/>
      <c r="GCG210" s="8"/>
      <c r="GCH210" s="8"/>
      <c r="GCI210" s="8"/>
      <c r="GCJ210" s="8"/>
      <c r="GCK210" s="8"/>
      <c r="GCL210" s="8"/>
      <c r="GCM210" s="8"/>
      <c r="GCN210" s="8"/>
      <c r="GCO210" s="8"/>
      <c r="GCP210" s="8"/>
      <c r="GCQ210" s="8"/>
      <c r="GCR210" s="8"/>
      <c r="GCS210" s="8"/>
      <c r="GCT210" s="8"/>
      <c r="GCU210" s="8"/>
      <c r="GCV210" s="8"/>
      <c r="GCW210" s="8"/>
      <c r="GCX210" s="8"/>
      <c r="GCY210" s="8"/>
      <c r="GCZ210" s="8"/>
      <c r="GDA210" s="8"/>
      <c r="GDB210" s="8"/>
      <c r="GDC210" s="8"/>
      <c r="GDD210" s="8"/>
      <c r="GDE210" s="8"/>
      <c r="GDF210" s="8"/>
      <c r="GDG210" s="8"/>
      <c r="GDH210" s="8"/>
      <c r="GDI210" s="8"/>
      <c r="GDJ210" s="8"/>
      <c r="GDK210" s="8"/>
      <c r="GDL210" s="8"/>
      <c r="GDM210" s="8"/>
      <c r="GDN210" s="8"/>
      <c r="GDO210" s="8"/>
      <c r="GDP210" s="8"/>
      <c r="GDQ210" s="8"/>
      <c r="GDR210" s="8"/>
      <c r="GDS210" s="8"/>
      <c r="GDT210" s="8"/>
      <c r="GDU210" s="8"/>
      <c r="GDV210" s="8"/>
      <c r="GDW210" s="8"/>
      <c r="GDX210" s="8"/>
      <c r="GDY210" s="8"/>
      <c r="GDZ210" s="8"/>
      <c r="GEA210" s="8"/>
      <c r="GEB210" s="8"/>
      <c r="GEC210" s="8"/>
      <c r="GED210" s="8"/>
      <c r="GEE210" s="8"/>
      <c r="GEF210" s="8"/>
      <c r="GEG210" s="8"/>
      <c r="GEH210" s="8"/>
      <c r="GEI210" s="8"/>
      <c r="GEJ210" s="8"/>
      <c r="GEK210" s="8"/>
      <c r="GEL210" s="8"/>
      <c r="GEM210" s="8"/>
      <c r="GEN210" s="8"/>
      <c r="GEO210" s="8"/>
      <c r="GEP210" s="8"/>
      <c r="GEQ210" s="8"/>
      <c r="GER210" s="8"/>
      <c r="GES210" s="8"/>
      <c r="GET210" s="8"/>
      <c r="GEU210" s="8"/>
      <c r="GEV210" s="8"/>
      <c r="GEW210" s="8"/>
      <c r="GEX210" s="8"/>
      <c r="GEY210" s="8"/>
      <c r="GEZ210" s="8"/>
      <c r="GFA210" s="8"/>
      <c r="GFB210" s="8"/>
      <c r="GFC210" s="8"/>
      <c r="GFD210" s="8"/>
      <c r="GFE210" s="8"/>
      <c r="GFF210" s="8"/>
      <c r="GFG210" s="8"/>
      <c r="GFH210" s="8"/>
      <c r="GFI210" s="8"/>
      <c r="GFJ210" s="8"/>
      <c r="GFK210" s="8"/>
      <c r="GFL210" s="8"/>
      <c r="GFM210" s="8"/>
      <c r="GFN210" s="8"/>
      <c r="GFO210" s="8"/>
      <c r="GFP210" s="8"/>
      <c r="GFQ210" s="8"/>
      <c r="GFR210" s="8"/>
      <c r="GFS210" s="8"/>
      <c r="GFT210" s="8"/>
      <c r="GFU210" s="8"/>
      <c r="GFV210" s="8"/>
      <c r="GFW210" s="8"/>
      <c r="GFX210" s="8"/>
      <c r="GFY210" s="8"/>
      <c r="GFZ210" s="8"/>
      <c r="GGA210" s="8"/>
      <c r="GGB210" s="8"/>
      <c r="GGC210" s="8"/>
      <c r="GGD210" s="8"/>
      <c r="GGE210" s="8"/>
      <c r="GGF210" s="8"/>
      <c r="GGG210" s="8"/>
      <c r="GGH210" s="8"/>
      <c r="GGI210" s="8"/>
      <c r="GGJ210" s="8"/>
      <c r="GGK210" s="8"/>
      <c r="GGL210" s="8"/>
      <c r="GGM210" s="8"/>
      <c r="GGN210" s="8"/>
      <c r="GGO210" s="8"/>
      <c r="GGP210" s="8"/>
      <c r="GGQ210" s="8"/>
      <c r="GGR210" s="8"/>
      <c r="GGS210" s="8"/>
      <c r="GGT210" s="8"/>
      <c r="GGU210" s="8"/>
      <c r="GGV210" s="8"/>
      <c r="GGW210" s="8"/>
      <c r="GGX210" s="8"/>
      <c r="GGY210" s="8"/>
      <c r="GGZ210" s="8"/>
      <c r="GHA210" s="8"/>
      <c r="GHB210" s="8"/>
      <c r="GHC210" s="8"/>
      <c r="GHD210" s="8"/>
      <c r="GHE210" s="8"/>
      <c r="GHF210" s="8"/>
      <c r="GHG210" s="8"/>
      <c r="GHH210" s="8"/>
      <c r="GHI210" s="8"/>
      <c r="GHJ210" s="8"/>
      <c r="GHK210" s="8"/>
      <c r="GHL210" s="8"/>
      <c r="GHM210" s="8"/>
      <c r="GHN210" s="8"/>
      <c r="GHO210" s="8"/>
      <c r="GHP210" s="8"/>
      <c r="GHQ210" s="8"/>
      <c r="GHR210" s="8"/>
      <c r="GHS210" s="8"/>
      <c r="GHT210" s="8"/>
      <c r="GHU210" s="8"/>
      <c r="GHV210" s="8"/>
      <c r="GHW210" s="8"/>
      <c r="GHX210" s="8"/>
      <c r="GHY210" s="8"/>
      <c r="GHZ210" s="8"/>
      <c r="GIA210" s="8"/>
      <c r="GIB210" s="8"/>
      <c r="GIC210" s="8"/>
      <c r="GID210" s="8"/>
      <c r="GIE210" s="8"/>
      <c r="GIF210" s="8"/>
      <c r="GIG210" s="8"/>
      <c r="GIH210" s="8"/>
      <c r="GII210" s="8"/>
      <c r="GIJ210" s="8"/>
      <c r="GIK210" s="8"/>
      <c r="GIL210" s="8"/>
      <c r="GIM210" s="8"/>
      <c r="GIN210" s="8"/>
      <c r="GIO210" s="8"/>
      <c r="GIP210" s="8"/>
      <c r="GIQ210" s="8"/>
      <c r="GIR210" s="8"/>
      <c r="GIS210" s="8"/>
      <c r="GIT210" s="8"/>
      <c r="GIU210" s="8"/>
      <c r="GIV210" s="8"/>
      <c r="GIW210" s="8"/>
      <c r="GIX210" s="8"/>
      <c r="GIY210" s="8"/>
      <c r="GIZ210" s="8"/>
      <c r="GJA210" s="8"/>
      <c r="GJB210" s="8"/>
      <c r="GJC210" s="8"/>
      <c r="GJD210" s="8"/>
      <c r="GJE210" s="8"/>
      <c r="GJF210" s="8"/>
      <c r="GJG210" s="8"/>
      <c r="GJH210" s="8"/>
      <c r="GJI210" s="8"/>
      <c r="GJJ210" s="8"/>
      <c r="GJK210" s="8"/>
      <c r="GJL210" s="8"/>
      <c r="GJM210" s="8"/>
      <c r="GJN210" s="8"/>
      <c r="GJO210" s="8"/>
      <c r="GJP210" s="8"/>
      <c r="GJQ210" s="8"/>
      <c r="GJR210" s="8"/>
      <c r="GJS210" s="8"/>
      <c r="GJT210" s="8"/>
      <c r="GJU210" s="8"/>
      <c r="GJV210" s="8"/>
      <c r="GJW210" s="8"/>
      <c r="GJX210" s="8"/>
      <c r="GJY210" s="8"/>
      <c r="GJZ210" s="8"/>
      <c r="GKA210" s="8"/>
      <c r="GKB210" s="8"/>
      <c r="GKC210" s="8"/>
      <c r="GKD210" s="8"/>
      <c r="GKE210" s="8"/>
      <c r="GKF210" s="8"/>
      <c r="GKG210" s="8"/>
      <c r="GKH210" s="8"/>
      <c r="GKI210" s="8"/>
      <c r="GKJ210" s="8"/>
      <c r="GKK210" s="8"/>
      <c r="GKL210" s="8"/>
      <c r="GKM210" s="8"/>
      <c r="GKN210" s="8"/>
      <c r="GKO210" s="8"/>
      <c r="GKP210" s="8"/>
      <c r="GKQ210" s="8"/>
      <c r="GKR210" s="8"/>
      <c r="GKS210" s="8"/>
      <c r="GKT210" s="8"/>
      <c r="GKU210" s="8"/>
      <c r="GKV210" s="8"/>
      <c r="GKW210" s="8"/>
      <c r="GKX210" s="8"/>
      <c r="GKY210" s="8"/>
      <c r="GKZ210" s="8"/>
      <c r="GLA210" s="8"/>
      <c r="GLB210" s="8"/>
      <c r="GLC210" s="8"/>
      <c r="GLD210" s="8"/>
      <c r="GLE210" s="8"/>
      <c r="GLF210" s="8"/>
      <c r="GLG210" s="8"/>
      <c r="GLH210" s="8"/>
      <c r="GLI210" s="8"/>
      <c r="GLJ210" s="8"/>
      <c r="GLK210" s="8"/>
      <c r="GLL210" s="8"/>
      <c r="GLM210" s="8"/>
      <c r="GLN210" s="8"/>
      <c r="GLO210" s="8"/>
      <c r="GLP210" s="8"/>
      <c r="GLQ210" s="8"/>
      <c r="GLR210" s="8"/>
      <c r="GLS210" s="8"/>
      <c r="GLT210" s="8"/>
      <c r="GLU210" s="8"/>
      <c r="GLV210" s="8"/>
      <c r="GLW210" s="8"/>
      <c r="GLX210" s="8"/>
      <c r="GLY210" s="8"/>
      <c r="GLZ210" s="8"/>
      <c r="GMA210" s="8"/>
      <c r="GMB210" s="8"/>
      <c r="GMC210" s="8"/>
      <c r="GMD210" s="8"/>
      <c r="GME210" s="8"/>
      <c r="GMF210" s="8"/>
      <c r="GMG210" s="8"/>
      <c r="GMH210" s="8"/>
      <c r="GMI210" s="8"/>
      <c r="GMJ210" s="8"/>
      <c r="GMK210" s="8"/>
      <c r="GML210" s="8"/>
      <c r="GMM210" s="8"/>
      <c r="GMN210" s="8"/>
      <c r="GMO210" s="8"/>
      <c r="GMP210" s="8"/>
      <c r="GMQ210" s="8"/>
      <c r="GMR210" s="8"/>
      <c r="GMS210" s="8"/>
      <c r="GMT210" s="8"/>
      <c r="GMU210" s="8"/>
      <c r="GMV210" s="8"/>
      <c r="GMW210" s="8"/>
      <c r="GMX210" s="8"/>
      <c r="GMY210" s="8"/>
      <c r="GMZ210" s="8"/>
      <c r="GNA210" s="8"/>
      <c r="GNB210" s="8"/>
      <c r="GNC210" s="8"/>
      <c r="GND210" s="8"/>
      <c r="GNE210" s="8"/>
      <c r="GNF210" s="8"/>
      <c r="GNG210" s="8"/>
      <c r="GNH210" s="8"/>
      <c r="GNI210" s="8"/>
      <c r="GNJ210" s="8"/>
      <c r="GNK210" s="8"/>
      <c r="GNL210" s="8"/>
      <c r="GNM210" s="8"/>
      <c r="GNN210" s="8"/>
      <c r="GNO210" s="8"/>
      <c r="GNP210" s="8"/>
      <c r="GNQ210" s="8"/>
      <c r="GNR210" s="8"/>
      <c r="GNS210" s="8"/>
      <c r="GNT210" s="8"/>
      <c r="GNU210" s="8"/>
      <c r="GNV210" s="8"/>
      <c r="GNW210" s="8"/>
      <c r="GNX210" s="8"/>
      <c r="GNY210" s="8"/>
      <c r="GNZ210" s="8"/>
      <c r="GOA210" s="8"/>
      <c r="GOB210" s="8"/>
      <c r="GOC210" s="8"/>
      <c r="GOD210" s="8"/>
      <c r="GOE210" s="8"/>
      <c r="GOF210" s="8"/>
      <c r="GOG210" s="8"/>
      <c r="GOH210" s="8"/>
      <c r="GOI210" s="8"/>
      <c r="GOJ210" s="8"/>
      <c r="GOK210" s="8"/>
      <c r="GOL210" s="8"/>
      <c r="GOM210" s="8"/>
      <c r="GON210" s="8"/>
      <c r="GOO210" s="8"/>
      <c r="GOP210" s="8"/>
      <c r="GOQ210" s="8"/>
      <c r="GOR210" s="8"/>
      <c r="GOS210" s="8"/>
      <c r="GOT210" s="8"/>
      <c r="GOU210" s="8"/>
      <c r="GOV210" s="8"/>
      <c r="GOW210" s="8"/>
      <c r="GOX210" s="8"/>
      <c r="GOY210" s="8"/>
      <c r="GOZ210" s="8"/>
      <c r="GPA210" s="8"/>
      <c r="GPB210" s="8"/>
      <c r="GPC210" s="8"/>
      <c r="GPD210" s="8"/>
      <c r="GPE210" s="8"/>
      <c r="GPF210" s="8"/>
      <c r="GPG210" s="8"/>
      <c r="GPH210" s="8"/>
      <c r="GPI210" s="8"/>
      <c r="GPJ210" s="8"/>
      <c r="GPK210" s="8"/>
      <c r="GPL210" s="8"/>
      <c r="GPM210" s="8"/>
      <c r="GPN210" s="8"/>
      <c r="GPO210" s="8"/>
      <c r="GPP210" s="8"/>
      <c r="GPQ210" s="8"/>
      <c r="GPR210" s="8"/>
      <c r="GPS210" s="8"/>
      <c r="GPT210" s="8"/>
      <c r="GPU210" s="8"/>
      <c r="GPV210" s="8"/>
      <c r="GPW210" s="8"/>
      <c r="GPX210" s="8"/>
      <c r="GPY210" s="8"/>
      <c r="GPZ210" s="8"/>
      <c r="GQA210" s="8"/>
      <c r="GQB210" s="8"/>
      <c r="GQC210" s="8"/>
      <c r="GQD210" s="8"/>
      <c r="GQE210" s="8"/>
      <c r="GQF210" s="8"/>
      <c r="GQG210" s="8"/>
      <c r="GQH210" s="8"/>
      <c r="GQI210" s="8"/>
      <c r="GQJ210" s="8"/>
      <c r="GQK210" s="8"/>
      <c r="GQL210" s="8"/>
      <c r="GQM210" s="8"/>
      <c r="GQN210" s="8"/>
      <c r="GQO210" s="8"/>
      <c r="GQP210" s="8"/>
      <c r="GQQ210" s="8"/>
      <c r="GQR210" s="8"/>
      <c r="GQS210" s="8"/>
      <c r="GQT210" s="8"/>
      <c r="GQU210" s="8"/>
      <c r="GQV210" s="8"/>
      <c r="GQW210" s="8"/>
      <c r="GQX210" s="8"/>
      <c r="GQY210" s="8"/>
      <c r="GQZ210" s="8"/>
      <c r="GRA210" s="8"/>
      <c r="GRB210" s="8"/>
      <c r="GRC210" s="8"/>
      <c r="GRD210" s="8"/>
      <c r="GRE210" s="8"/>
      <c r="GRF210" s="8"/>
      <c r="GRG210" s="8"/>
      <c r="GRH210" s="8"/>
      <c r="GRI210" s="8"/>
      <c r="GRJ210" s="8"/>
      <c r="GRK210" s="8"/>
      <c r="GRL210" s="8"/>
      <c r="GRM210" s="8"/>
      <c r="GRN210" s="8"/>
      <c r="GRO210" s="8"/>
      <c r="GRP210" s="8"/>
      <c r="GRQ210" s="8"/>
      <c r="GRR210" s="8"/>
      <c r="GRS210" s="8"/>
      <c r="GRT210" s="8"/>
      <c r="GRU210" s="8"/>
      <c r="GRV210" s="8"/>
      <c r="GRW210" s="8"/>
      <c r="GRX210" s="8"/>
      <c r="GRY210" s="8"/>
      <c r="GRZ210" s="8"/>
      <c r="GSA210" s="8"/>
      <c r="GSB210" s="8"/>
      <c r="GSC210" s="8"/>
      <c r="GSD210" s="8"/>
      <c r="GSE210" s="8"/>
      <c r="GSF210" s="8"/>
      <c r="GSG210" s="8"/>
      <c r="GSH210" s="8"/>
      <c r="GSI210" s="8"/>
      <c r="GSJ210" s="8"/>
      <c r="GSK210" s="8"/>
      <c r="GSL210" s="8"/>
      <c r="GSM210" s="8"/>
      <c r="GSN210" s="8"/>
      <c r="GSO210" s="8"/>
      <c r="GSP210" s="8"/>
      <c r="GSQ210" s="8"/>
      <c r="GSR210" s="8"/>
      <c r="GSS210" s="8"/>
      <c r="GST210" s="8"/>
      <c r="GSU210" s="8"/>
      <c r="GSV210" s="8"/>
      <c r="GSW210" s="8"/>
      <c r="GSX210" s="8"/>
      <c r="GSY210" s="8"/>
      <c r="GSZ210" s="8"/>
      <c r="GTA210" s="8"/>
      <c r="GTB210" s="8"/>
      <c r="GTC210" s="8"/>
      <c r="GTD210" s="8"/>
      <c r="GTE210" s="8"/>
      <c r="GTF210" s="8"/>
      <c r="GTG210" s="8"/>
      <c r="GTH210" s="8"/>
      <c r="GTI210" s="8"/>
      <c r="GTJ210" s="8"/>
      <c r="GTK210" s="8"/>
      <c r="GTL210" s="8"/>
      <c r="GTM210" s="8"/>
      <c r="GTN210" s="8"/>
      <c r="GTO210" s="8"/>
      <c r="GTP210" s="8"/>
      <c r="GTQ210" s="8"/>
      <c r="GTR210" s="8"/>
      <c r="GTS210" s="8"/>
      <c r="GTT210" s="8"/>
      <c r="GTU210" s="8"/>
      <c r="GTV210" s="8"/>
      <c r="GTW210" s="8"/>
      <c r="GTX210" s="8"/>
      <c r="GTY210" s="8"/>
      <c r="GTZ210" s="8"/>
      <c r="GUA210" s="8"/>
      <c r="GUB210" s="8"/>
      <c r="GUC210" s="8"/>
      <c r="GUD210" s="8"/>
      <c r="GUE210" s="8"/>
      <c r="GUF210" s="8"/>
      <c r="GUG210" s="8"/>
      <c r="GUH210" s="8"/>
      <c r="GUI210" s="8"/>
      <c r="GUJ210" s="8"/>
      <c r="GUK210" s="8"/>
      <c r="GUL210" s="8"/>
      <c r="GUM210" s="8"/>
      <c r="GUN210" s="8"/>
      <c r="GUO210" s="8"/>
      <c r="GUP210" s="8"/>
      <c r="GUQ210" s="8"/>
      <c r="GUR210" s="8"/>
      <c r="GUS210" s="8"/>
      <c r="GUT210" s="8"/>
      <c r="GUU210" s="8"/>
      <c r="GUV210" s="8"/>
      <c r="GUW210" s="8"/>
      <c r="GUX210" s="8"/>
      <c r="GUY210" s="8"/>
      <c r="GUZ210" s="8"/>
      <c r="GVA210" s="8"/>
      <c r="GVB210" s="8"/>
      <c r="GVC210" s="8"/>
      <c r="GVD210" s="8"/>
      <c r="GVE210" s="8"/>
      <c r="GVF210" s="8"/>
      <c r="GVG210" s="8"/>
      <c r="GVH210" s="8"/>
      <c r="GVI210" s="8"/>
      <c r="GVJ210" s="8"/>
      <c r="GVK210" s="8"/>
      <c r="GVL210" s="8"/>
      <c r="GVM210" s="8"/>
      <c r="GVN210" s="8"/>
      <c r="GVO210" s="8"/>
      <c r="GVP210" s="8"/>
      <c r="GVQ210" s="8"/>
      <c r="GVR210" s="8"/>
      <c r="GVS210" s="8"/>
      <c r="GVT210" s="8"/>
      <c r="GVU210" s="8"/>
      <c r="GVV210" s="8"/>
      <c r="GVW210" s="8"/>
      <c r="GVX210" s="8"/>
      <c r="GVY210" s="8"/>
      <c r="GVZ210" s="8"/>
      <c r="GWA210" s="8"/>
      <c r="GWB210" s="8"/>
      <c r="GWC210" s="8"/>
      <c r="GWD210" s="8"/>
      <c r="GWE210" s="8"/>
      <c r="GWF210" s="8"/>
      <c r="GWG210" s="8"/>
      <c r="GWH210" s="8"/>
      <c r="GWI210" s="8"/>
      <c r="GWJ210" s="8"/>
      <c r="GWK210" s="8"/>
      <c r="GWL210" s="8"/>
      <c r="GWM210" s="8"/>
      <c r="GWN210" s="8"/>
      <c r="GWO210" s="8"/>
      <c r="GWP210" s="8"/>
      <c r="GWQ210" s="8"/>
      <c r="GWR210" s="8"/>
      <c r="GWS210" s="8"/>
      <c r="GWT210" s="8"/>
      <c r="GWU210" s="8"/>
      <c r="GWV210" s="8"/>
      <c r="GWW210" s="8"/>
      <c r="GWX210" s="8"/>
      <c r="GWY210" s="8"/>
      <c r="GWZ210" s="8"/>
      <c r="GXA210" s="8"/>
      <c r="GXB210" s="8"/>
      <c r="GXC210" s="8"/>
      <c r="GXD210" s="8"/>
      <c r="GXE210" s="8"/>
      <c r="GXF210" s="8"/>
      <c r="GXG210" s="8"/>
      <c r="GXH210" s="8"/>
      <c r="GXI210" s="8"/>
      <c r="GXJ210" s="8"/>
      <c r="GXK210" s="8"/>
      <c r="GXL210" s="8"/>
      <c r="GXM210" s="8"/>
      <c r="GXN210" s="8"/>
      <c r="GXO210" s="8"/>
      <c r="GXP210" s="8"/>
      <c r="GXQ210" s="8"/>
      <c r="GXR210" s="8"/>
      <c r="GXS210" s="8"/>
      <c r="GXT210" s="8"/>
      <c r="GXU210" s="8"/>
      <c r="GXV210" s="8"/>
      <c r="GXW210" s="8"/>
      <c r="GXX210" s="8"/>
      <c r="GXY210" s="8"/>
      <c r="GXZ210" s="8"/>
      <c r="GYA210" s="8"/>
      <c r="GYB210" s="8"/>
      <c r="GYC210" s="8"/>
      <c r="GYD210" s="8"/>
      <c r="GYE210" s="8"/>
      <c r="GYF210" s="8"/>
      <c r="GYG210" s="8"/>
      <c r="GYH210" s="8"/>
      <c r="GYI210" s="8"/>
      <c r="GYJ210" s="8"/>
      <c r="GYK210" s="8"/>
      <c r="GYL210" s="8"/>
      <c r="GYM210" s="8"/>
      <c r="GYN210" s="8"/>
      <c r="GYO210" s="8"/>
      <c r="GYP210" s="8"/>
      <c r="GYQ210" s="8"/>
      <c r="GYR210" s="8"/>
      <c r="GYS210" s="8"/>
      <c r="GYT210" s="8"/>
      <c r="GYU210" s="8"/>
      <c r="GYV210" s="8"/>
      <c r="GYW210" s="8"/>
      <c r="GYX210" s="8"/>
      <c r="GYY210" s="8"/>
      <c r="GYZ210" s="8"/>
      <c r="GZA210" s="8"/>
      <c r="GZB210" s="8"/>
      <c r="GZC210" s="8"/>
      <c r="GZD210" s="8"/>
      <c r="GZE210" s="8"/>
      <c r="GZF210" s="8"/>
      <c r="GZG210" s="8"/>
      <c r="GZH210" s="8"/>
      <c r="GZI210" s="8"/>
      <c r="GZJ210" s="8"/>
      <c r="GZK210" s="8"/>
      <c r="GZL210" s="8"/>
      <c r="GZM210" s="8"/>
      <c r="GZN210" s="8"/>
      <c r="GZO210" s="8"/>
      <c r="GZP210" s="8"/>
      <c r="GZQ210" s="8"/>
      <c r="GZR210" s="8"/>
      <c r="GZS210" s="8"/>
      <c r="GZT210" s="8"/>
      <c r="GZU210" s="8"/>
      <c r="GZV210" s="8"/>
      <c r="GZW210" s="8"/>
      <c r="GZX210" s="8"/>
      <c r="GZY210" s="8"/>
      <c r="GZZ210" s="8"/>
      <c r="HAA210" s="8"/>
      <c r="HAB210" s="8"/>
      <c r="HAC210" s="8"/>
      <c r="HAD210" s="8"/>
      <c r="HAE210" s="8"/>
      <c r="HAF210" s="8"/>
      <c r="HAG210" s="8"/>
      <c r="HAH210" s="8"/>
      <c r="HAI210" s="8"/>
      <c r="HAJ210" s="8"/>
      <c r="HAK210" s="8"/>
      <c r="HAL210" s="8"/>
      <c r="HAM210" s="8"/>
      <c r="HAN210" s="8"/>
      <c r="HAO210" s="8"/>
      <c r="HAP210" s="8"/>
      <c r="HAQ210" s="8"/>
      <c r="HAR210" s="8"/>
      <c r="HAS210" s="8"/>
      <c r="HAT210" s="8"/>
      <c r="HAU210" s="8"/>
      <c r="HAV210" s="8"/>
      <c r="HAW210" s="8"/>
      <c r="HAX210" s="8"/>
      <c r="HAY210" s="8"/>
      <c r="HAZ210" s="8"/>
      <c r="HBA210" s="8"/>
      <c r="HBB210" s="8"/>
      <c r="HBC210" s="8"/>
      <c r="HBD210" s="8"/>
      <c r="HBE210" s="8"/>
      <c r="HBF210" s="8"/>
      <c r="HBG210" s="8"/>
      <c r="HBH210" s="8"/>
      <c r="HBI210" s="8"/>
      <c r="HBJ210" s="8"/>
      <c r="HBK210" s="8"/>
      <c r="HBL210" s="8"/>
      <c r="HBM210" s="8"/>
      <c r="HBN210" s="8"/>
      <c r="HBO210" s="8"/>
      <c r="HBP210" s="8"/>
      <c r="HBQ210" s="8"/>
      <c r="HBR210" s="8"/>
      <c r="HBS210" s="8"/>
      <c r="HBT210" s="8"/>
      <c r="HBU210" s="8"/>
      <c r="HBV210" s="8"/>
      <c r="HBW210" s="8"/>
      <c r="HBX210" s="8"/>
      <c r="HBY210" s="8"/>
      <c r="HBZ210" s="8"/>
      <c r="HCA210" s="8"/>
      <c r="HCB210" s="8"/>
      <c r="HCC210" s="8"/>
      <c r="HCD210" s="8"/>
      <c r="HCE210" s="8"/>
      <c r="HCF210" s="8"/>
      <c r="HCG210" s="8"/>
      <c r="HCH210" s="8"/>
      <c r="HCI210" s="8"/>
      <c r="HCJ210" s="8"/>
      <c r="HCK210" s="8"/>
      <c r="HCL210" s="8"/>
      <c r="HCM210" s="8"/>
      <c r="HCN210" s="8"/>
      <c r="HCO210" s="8"/>
      <c r="HCP210" s="8"/>
      <c r="HCQ210" s="8"/>
      <c r="HCR210" s="8"/>
      <c r="HCS210" s="8"/>
      <c r="HCT210" s="8"/>
      <c r="HCU210" s="8"/>
      <c r="HCV210" s="8"/>
      <c r="HCW210" s="8"/>
      <c r="HCX210" s="8"/>
      <c r="HCY210" s="8"/>
      <c r="HCZ210" s="8"/>
      <c r="HDA210" s="8"/>
      <c r="HDB210" s="8"/>
      <c r="HDC210" s="8"/>
      <c r="HDD210" s="8"/>
      <c r="HDE210" s="8"/>
      <c r="HDF210" s="8"/>
      <c r="HDG210" s="8"/>
      <c r="HDH210" s="8"/>
      <c r="HDI210" s="8"/>
      <c r="HDJ210" s="8"/>
      <c r="HDK210" s="8"/>
      <c r="HDL210" s="8"/>
      <c r="HDM210" s="8"/>
      <c r="HDN210" s="8"/>
      <c r="HDO210" s="8"/>
      <c r="HDP210" s="8"/>
      <c r="HDQ210" s="8"/>
      <c r="HDR210" s="8"/>
      <c r="HDS210" s="8"/>
      <c r="HDT210" s="8"/>
      <c r="HDU210" s="8"/>
      <c r="HDV210" s="8"/>
      <c r="HDW210" s="8"/>
      <c r="HDX210" s="8"/>
      <c r="HDY210" s="8"/>
      <c r="HDZ210" s="8"/>
      <c r="HEA210" s="8"/>
      <c r="HEB210" s="8"/>
      <c r="HEC210" s="8"/>
      <c r="HED210" s="8"/>
      <c r="HEE210" s="8"/>
      <c r="HEF210" s="8"/>
      <c r="HEG210" s="8"/>
      <c r="HEH210" s="8"/>
      <c r="HEI210" s="8"/>
      <c r="HEJ210" s="8"/>
      <c r="HEK210" s="8"/>
      <c r="HEL210" s="8"/>
      <c r="HEM210" s="8"/>
      <c r="HEN210" s="8"/>
      <c r="HEO210" s="8"/>
      <c r="HEP210" s="8"/>
      <c r="HEQ210" s="8"/>
      <c r="HER210" s="8"/>
      <c r="HES210" s="8"/>
      <c r="HET210" s="8"/>
      <c r="HEU210" s="8"/>
      <c r="HEV210" s="8"/>
      <c r="HEW210" s="8"/>
      <c r="HEX210" s="8"/>
      <c r="HEY210" s="8"/>
      <c r="HEZ210" s="8"/>
      <c r="HFA210" s="8"/>
      <c r="HFB210" s="8"/>
      <c r="HFC210" s="8"/>
      <c r="HFD210" s="8"/>
      <c r="HFE210" s="8"/>
      <c r="HFF210" s="8"/>
      <c r="HFG210" s="8"/>
      <c r="HFH210" s="8"/>
      <c r="HFI210" s="8"/>
      <c r="HFJ210" s="8"/>
      <c r="HFK210" s="8"/>
      <c r="HFL210" s="8"/>
      <c r="HFM210" s="8"/>
      <c r="HFN210" s="8"/>
      <c r="HFO210" s="8"/>
      <c r="HFP210" s="8"/>
      <c r="HFQ210" s="8"/>
      <c r="HFR210" s="8"/>
      <c r="HFS210" s="8"/>
      <c r="HFT210" s="8"/>
      <c r="HFU210" s="8"/>
      <c r="HFV210" s="8"/>
      <c r="HFW210" s="8"/>
      <c r="HFX210" s="8"/>
      <c r="HFY210" s="8"/>
      <c r="HFZ210" s="8"/>
      <c r="HGA210" s="8"/>
      <c r="HGB210" s="8"/>
      <c r="HGC210" s="8"/>
      <c r="HGD210" s="8"/>
      <c r="HGE210" s="8"/>
      <c r="HGF210" s="8"/>
      <c r="HGG210" s="8"/>
      <c r="HGH210" s="8"/>
      <c r="HGI210" s="8"/>
      <c r="HGJ210" s="8"/>
      <c r="HGK210" s="8"/>
      <c r="HGL210" s="8"/>
      <c r="HGM210" s="8"/>
      <c r="HGN210" s="8"/>
      <c r="HGO210" s="8"/>
      <c r="HGP210" s="8"/>
      <c r="HGQ210" s="8"/>
      <c r="HGR210" s="8"/>
      <c r="HGS210" s="8"/>
      <c r="HGT210" s="8"/>
      <c r="HGU210" s="8"/>
      <c r="HGV210" s="8"/>
      <c r="HGW210" s="8"/>
      <c r="HGX210" s="8"/>
      <c r="HGY210" s="8"/>
      <c r="HGZ210" s="8"/>
      <c r="HHA210" s="8"/>
      <c r="HHB210" s="8"/>
      <c r="HHC210" s="8"/>
      <c r="HHD210" s="8"/>
      <c r="HHE210" s="8"/>
      <c r="HHF210" s="8"/>
      <c r="HHG210" s="8"/>
      <c r="HHH210" s="8"/>
      <c r="HHI210" s="8"/>
      <c r="HHJ210" s="8"/>
      <c r="HHK210" s="8"/>
      <c r="HHL210" s="8"/>
      <c r="HHM210" s="8"/>
      <c r="HHN210" s="8"/>
      <c r="HHO210" s="8"/>
      <c r="HHP210" s="8"/>
      <c r="HHQ210" s="8"/>
      <c r="HHR210" s="8"/>
      <c r="HHS210" s="8"/>
      <c r="HHT210" s="8"/>
      <c r="HHU210" s="8"/>
      <c r="HHV210" s="8"/>
      <c r="HHW210" s="8"/>
      <c r="HHX210" s="8"/>
      <c r="HHY210" s="8"/>
      <c r="HHZ210" s="8"/>
      <c r="HIA210" s="8"/>
      <c r="HIB210" s="8"/>
      <c r="HIC210" s="8"/>
      <c r="HID210" s="8"/>
      <c r="HIE210" s="8"/>
      <c r="HIF210" s="8"/>
      <c r="HIG210" s="8"/>
      <c r="HIH210" s="8"/>
      <c r="HII210" s="8"/>
      <c r="HIJ210" s="8"/>
      <c r="HIK210" s="8"/>
      <c r="HIL210" s="8"/>
      <c r="HIM210" s="8"/>
      <c r="HIN210" s="8"/>
      <c r="HIO210" s="8"/>
      <c r="HIP210" s="8"/>
      <c r="HIQ210" s="8"/>
      <c r="HIR210" s="8"/>
      <c r="HIS210" s="8"/>
      <c r="HIT210" s="8"/>
      <c r="HIU210" s="8"/>
      <c r="HIV210" s="8"/>
      <c r="HIW210" s="8"/>
      <c r="HIX210" s="8"/>
      <c r="HIY210" s="8"/>
      <c r="HIZ210" s="8"/>
      <c r="HJA210" s="8"/>
      <c r="HJB210" s="8"/>
      <c r="HJC210" s="8"/>
      <c r="HJD210" s="8"/>
      <c r="HJE210" s="8"/>
      <c r="HJF210" s="8"/>
      <c r="HJG210" s="8"/>
      <c r="HJH210" s="8"/>
      <c r="HJI210" s="8"/>
      <c r="HJJ210" s="8"/>
      <c r="HJK210" s="8"/>
      <c r="HJL210" s="8"/>
      <c r="HJM210" s="8"/>
      <c r="HJN210" s="8"/>
      <c r="HJO210" s="8"/>
      <c r="HJP210" s="8"/>
      <c r="HJQ210" s="8"/>
      <c r="HJR210" s="8"/>
      <c r="HJS210" s="8"/>
      <c r="HJT210" s="8"/>
      <c r="HJU210" s="8"/>
      <c r="HJV210" s="8"/>
      <c r="HJW210" s="8"/>
      <c r="HJX210" s="8"/>
      <c r="HJY210" s="8"/>
      <c r="HJZ210" s="8"/>
      <c r="HKA210" s="8"/>
      <c r="HKB210" s="8"/>
      <c r="HKC210" s="8"/>
      <c r="HKD210" s="8"/>
      <c r="HKE210" s="8"/>
      <c r="HKF210" s="8"/>
      <c r="HKG210" s="8"/>
      <c r="HKH210" s="8"/>
      <c r="HKI210" s="8"/>
      <c r="HKJ210" s="8"/>
      <c r="HKK210" s="8"/>
      <c r="HKL210" s="8"/>
      <c r="HKM210" s="8"/>
      <c r="HKN210" s="8"/>
      <c r="HKO210" s="8"/>
      <c r="HKP210" s="8"/>
      <c r="HKQ210" s="8"/>
      <c r="HKR210" s="8"/>
      <c r="HKS210" s="8"/>
      <c r="HKT210" s="8"/>
      <c r="HKU210" s="8"/>
      <c r="HKV210" s="8"/>
      <c r="HKW210" s="8"/>
      <c r="HKX210" s="8"/>
      <c r="HKY210" s="8"/>
      <c r="HKZ210" s="8"/>
      <c r="HLA210" s="8"/>
      <c r="HLB210" s="8"/>
      <c r="HLC210" s="8"/>
      <c r="HLD210" s="8"/>
      <c r="HLE210" s="8"/>
      <c r="HLF210" s="8"/>
      <c r="HLG210" s="8"/>
      <c r="HLH210" s="8"/>
      <c r="HLI210" s="8"/>
      <c r="HLJ210" s="8"/>
      <c r="HLK210" s="8"/>
      <c r="HLL210" s="8"/>
      <c r="HLM210" s="8"/>
      <c r="HLN210" s="8"/>
      <c r="HLO210" s="8"/>
      <c r="HLP210" s="8"/>
      <c r="HLQ210" s="8"/>
      <c r="HLR210" s="8"/>
      <c r="HLS210" s="8"/>
      <c r="HLT210" s="8"/>
      <c r="HLU210" s="8"/>
      <c r="HLV210" s="8"/>
      <c r="HLW210" s="8"/>
      <c r="HLX210" s="8"/>
      <c r="HLY210" s="8"/>
      <c r="HLZ210" s="8"/>
      <c r="HMA210" s="8"/>
      <c r="HMB210" s="8"/>
      <c r="HMC210" s="8"/>
      <c r="HMD210" s="8"/>
      <c r="HME210" s="8"/>
      <c r="HMF210" s="8"/>
      <c r="HMG210" s="8"/>
      <c r="HMH210" s="8"/>
      <c r="HMI210" s="8"/>
      <c r="HMJ210" s="8"/>
      <c r="HMK210" s="8"/>
      <c r="HML210" s="8"/>
      <c r="HMM210" s="8"/>
      <c r="HMN210" s="8"/>
      <c r="HMO210" s="8"/>
      <c r="HMP210" s="8"/>
      <c r="HMQ210" s="8"/>
      <c r="HMR210" s="8"/>
      <c r="HMS210" s="8"/>
      <c r="HMT210" s="8"/>
      <c r="HMU210" s="8"/>
      <c r="HMV210" s="8"/>
      <c r="HMW210" s="8"/>
      <c r="HMX210" s="8"/>
      <c r="HMY210" s="8"/>
      <c r="HMZ210" s="8"/>
      <c r="HNA210" s="8"/>
      <c r="HNB210" s="8"/>
      <c r="HNC210" s="8"/>
      <c r="HND210" s="8"/>
      <c r="HNE210" s="8"/>
      <c r="HNF210" s="8"/>
      <c r="HNG210" s="8"/>
      <c r="HNH210" s="8"/>
      <c r="HNI210" s="8"/>
      <c r="HNJ210" s="8"/>
      <c r="HNK210" s="8"/>
      <c r="HNL210" s="8"/>
      <c r="HNM210" s="8"/>
      <c r="HNN210" s="8"/>
      <c r="HNO210" s="8"/>
      <c r="HNP210" s="8"/>
      <c r="HNQ210" s="8"/>
      <c r="HNR210" s="8"/>
      <c r="HNS210" s="8"/>
      <c r="HNT210" s="8"/>
      <c r="HNU210" s="8"/>
      <c r="HNV210" s="8"/>
      <c r="HNW210" s="8"/>
      <c r="HNX210" s="8"/>
      <c r="HNY210" s="8"/>
      <c r="HNZ210" s="8"/>
      <c r="HOA210" s="8"/>
      <c r="HOB210" s="8"/>
      <c r="HOC210" s="8"/>
      <c r="HOD210" s="8"/>
      <c r="HOE210" s="8"/>
      <c r="HOF210" s="8"/>
      <c r="HOG210" s="8"/>
      <c r="HOH210" s="8"/>
      <c r="HOI210" s="8"/>
      <c r="HOJ210" s="8"/>
      <c r="HOK210" s="8"/>
      <c r="HOL210" s="8"/>
      <c r="HOM210" s="8"/>
      <c r="HON210" s="8"/>
      <c r="HOO210" s="8"/>
      <c r="HOP210" s="8"/>
      <c r="HOQ210" s="8"/>
      <c r="HOR210" s="8"/>
      <c r="HOS210" s="8"/>
      <c r="HOT210" s="8"/>
      <c r="HOU210" s="8"/>
      <c r="HOV210" s="8"/>
      <c r="HOW210" s="8"/>
      <c r="HOX210" s="8"/>
      <c r="HOY210" s="8"/>
      <c r="HOZ210" s="8"/>
      <c r="HPA210" s="8"/>
      <c r="HPB210" s="8"/>
      <c r="HPC210" s="8"/>
      <c r="HPD210" s="8"/>
      <c r="HPE210" s="8"/>
      <c r="HPF210" s="8"/>
      <c r="HPG210" s="8"/>
      <c r="HPH210" s="8"/>
      <c r="HPI210" s="8"/>
      <c r="HPJ210" s="8"/>
      <c r="HPK210" s="8"/>
      <c r="HPL210" s="8"/>
      <c r="HPM210" s="8"/>
      <c r="HPN210" s="8"/>
      <c r="HPO210" s="8"/>
      <c r="HPP210" s="8"/>
      <c r="HPQ210" s="8"/>
      <c r="HPR210" s="8"/>
      <c r="HPS210" s="8"/>
      <c r="HPT210" s="8"/>
      <c r="HPU210" s="8"/>
      <c r="HPV210" s="8"/>
      <c r="HPW210" s="8"/>
      <c r="HPX210" s="8"/>
      <c r="HPY210" s="8"/>
      <c r="HPZ210" s="8"/>
      <c r="HQA210" s="8"/>
      <c r="HQB210" s="8"/>
      <c r="HQC210" s="8"/>
      <c r="HQD210" s="8"/>
      <c r="HQE210" s="8"/>
      <c r="HQF210" s="8"/>
      <c r="HQG210" s="8"/>
      <c r="HQH210" s="8"/>
      <c r="HQI210" s="8"/>
      <c r="HQJ210" s="8"/>
      <c r="HQK210" s="8"/>
      <c r="HQL210" s="8"/>
      <c r="HQM210" s="8"/>
      <c r="HQN210" s="8"/>
      <c r="HQO210" s="8"/>
      <c r="HQP210" s="8"/>
      <c r="HQQ210" s="8"/>
      <c r="HQR210" s="8"/>
      <c r="HQS210" s="8"/>
      <c r="HQT210" s="8"/>
      <c r="HQU210" s="8"/>
      <c r="HQV210" s="8"/>
      <c r="HQW210" s="8"/>
      <c r="HQX210" s="8"/>
      <c r="HQY210" s="8"/>
      <c r="HQZ210" s="8"/>
      <c r="HRA210" s="8"/>
      <c r="HRB210" s="8"/>
      <c r="HRC210" s="8"/>
      <c r="HRD210" s="8"/>
      <c r="HRE210" s="8"/>
      <c r="HRF210" s="8"/>
      <c r="HRG210" s="8"/>
      <c r="HRH210" s="8"/>
      <c r="HRI210" s="8"/>
      <c r="HRJ210" s="8"/>
      <c r="HRK210" s="8"/>
      <c r="HRL210" s="8"/>
      <c r="HRM210" s="8"/>
      <c r="HRN210" s="8"/>
      <c r="HRO210" s="8"/>
      <c r="HRP210" s="8"/>
      <c r="HRQ210" s="8"/>
      <c r="HRR210" s="8"/>
      <c r="HRS210" s="8"/>
      <c r="HRT210" s="8"/>
      <c r="HRU210" s="8"/>
      <c r="HRV210" s="8"/>
      <c r="HRW210" s="8"/>
      <c r="HRX210" s="8"/>
      <c r="HRY210" s="8"/>
      <c r="HRZ210" s="8"/>
      <c r="HSA210" s="8"/>
      <c r="HSB210" s="8"/>
      <c r="HSC210" s="8"/>
      <c r="HSD210" s="8"/>
      <c r="HSE210" s="8"/>
      <c r="HSF210" s="8"/>
      <c r="HSG210" s="8"/>
      <c r="HSH210" s="8"/>
      <c r="HSI210" s="8"/>
      <c r="HSJ210" s="8"/>
      <c r="HSK210" s="8"/>
      <c r="HSL210" s="8"/>
      <c r="HSM210" s="8"/>
      <c r="HSN210" s="8"/>
      <c r="HSO210" s="8"/>
      <c r="HSP210" s="8"/>
      <c r="HSQ210" s="8"/>
      <c r="HSR210" s="8"/>
      <c r="HSS210" s="8"/>
      <c r="HST210" s="8"/>
      <c r="HSU210" s="8"/>
      <c r="HSV210" s="8"/>
      <c r="HSW210" s="8"/>
      <c r="HSX210" s="8"/>
      <c r="HSY210" s="8"/>
      <c r="HSZ210" s="8"/>
      <c r="HTA210" s="8"/>
      <c r="HTB210" s="8"/>
      <c r="HTC210" s="8"/>
      <c r="HTD210" s="8"/>
      <c r="HTE210" s="8"/>
      <c r="HTF210" s="8"/>
      <c r="HTG210" s="8"/>
      <c r="HTH210" s="8"/>
      <c r="HTI210" s="8"/>
      <c r="HTJ210" s="8"/>
      <c r="HTK210" s="8"/>
      <c r="HTL210" s="8"/>
      <c r="HTM210" s="8"/>
      <c r="HTN210" s="8"/>
      <c r="HTO210" s="8"/>
      <c r="HTP210" s="8"/>
      <c r="HTQ210" s="8"/>
      <c r="HTR210" s="8"/>
      <c r="HTS210" s="8"/>
      <c r="HTT210" s="8"/>
      <c r="HTU210" s="8"/>
      <c r="HTV210" s="8"/>
      <c r="HTW210" s="8"/>
      <c r="HTX210" s="8"/>
      <c r="HTY210" s="8"/>
      <c r="HTZ210" s="8"/>
      <c r="HUA210" s="8"/>
      <c r="HUB210" s="8"/>
      <c r="HUC210" s="8"/>
      <c r="HUD210" s="8"/>
      <c r="HUE210" s="8"/>
      <c r="HUF210" s="8"/>
      <c r="HUG210" s="8"/>
      <c r="HUH210" s="8"/>
      <c r="HUI210" s="8"/>
      <c r="HUJ210" s="8"/>
      <c r="HUK210" s="8"/>
      <c r="HUL210" s="8"/>
      <c r="HUM210" s="8"/>
      <c r="HUN210" s="8"/>
      <c r="HUO210" s="8"/>
      <c r="HUP210" s="8"/>
      <c r="HUQ210" s="8"/>
      <c r="HUR210" s="8"/>
      <c r="HUS210" s="8"/>
      <c r="HUT210" s="8"/>
      <c r="HUU210" s="8"/>
      <c r="HUV210" s="8"/>
      <c r="HUW210" s="8"/>
      <c r="HUX210" s="8"/>
      <c r="HUY210" s="8"/>
      <c r="HUZ210" s="8"/>
      <c r="HVA210" s="8"/>
      <c r="HVB210" s="8"/>
      <c r="HVC210" s="8"/>
      <c r="HVD210" s="8"/>
      <c r="HVE210" s="8"/>
      <c r="HVF210" s="8"/>
      <c r="HVG210" s="8"/>
      <c r="HVH210" s="8"/>
      <c r="HVI210" s="8"/>
      <c r="HVJ210" s="8"/>
      <c r="HVK210" s="8"/>
      <c r="HVL210" s="8"/>
      <c r="HVM210" s="8"/>
      <c r="HVN210" s="8"/>
      <c r="HVO210" s="8"/>
      <c r="HVP210" s="8"/>
      <c r="HVQ210" s="8"/>
      <c r="HVR210" s="8"/>
      <c r="HVS210" s="8"/>
      <c r="HVT210" s="8"/>
      <c r="HVU210" s="8"/>
      <c r="HVV210" s="8"/>
      <c r="HVW210" s="8"/>
      <c r="HVX210" s="8"/>
      <c r="HVY210" s="8"/>
      <c r="HVZ210" s="8"/>
      <c r="HWA210" s="8"/>
      <c r="HWB210" s="8"/>
      <c r="HWC210" s="8"/>
      <c r="HWD210" s="8"/>
      <c r="HWE210" s="8"/>
      <c r="HWF210" s="8"/>
      <c r="HWG210" s="8"/>
      <c r="HWH210" s="8"/>
      <c r="HWI210" s="8"/>
      <c r="HWJ210" s="8"/>
      <c r="HWK210" s="8"/>
      <c r="HWL210" s="8"/>
      <c r="HWM210" s="8"/>
      <c r="HWN210" s="8"/>
      <c r="HWO210" s="8"/>
      <c r="HWP210" s="8"/>
      <c r="HWQ210" s="8"/>
      <c r="HWR210" s="8"/>
      <c r="HWS210" s="8"/>
      <c r="HWT210" s="8"/>
      <c r="HWU210" s="8"/>
      <c r="HWV210" s="8"/>
      <c r="HWW210" s="8"/>
      <c r="HWX210" s="8"/>
      <c r="HWY210" s="8"/>
      <c r="HWZ210" s="8"/>
      <c r="HXA210" s="8"/>
      <c r="HXB210" s="8"/>
      <c r="HXC210" s="8"/>
      <c r="HXD210" s="8"/>
      <c r="HXE210" s="8"/>
      <c r="HXF210" s="8"/>
      <c r="HXG210" s="8"/>
      <c r="HXH210" s="8"/>
      <c r="HXI210" s="8"/>
      <c r="HXJ210" s="8"/>
      <c r="HXK210" s="8"/>
      <c r="HXL210" s="8"/>
      <c r="HXM210" s="8"/>
      <c r="HXN210" s="8"/>
      <c r="HXO210" s="8"/>
      <c r="HXP210" s="8"/>
      <c r="HXQ210" s="8"/>
      <c r="HXR210" s="8"/>
      <c r="HXS210" s="8"/>
      <c r="HXT210" s="8"/>
      <c r="HXU210" s="8"/>
      <c r="HXV210" s="8"/>
      <c r="HXW210" s="8"/>
      <c r="HXX210" s="8"/>
      <c r="HXY210" s="8"/>
      <c r="HXZ210" s="8"/>
      <c r="HYA210" s="8"/>
      <c r="HYB210" s="8"/>
      <c r="HYC210" s="8"/>
      <c r="HYD210" s="8"/>
      <c r="HYE210" s="8"/>
      <c r="HYF210" s="8"/>
      <c r="HYG210" s="8"/>
      <c r="HYH210" s="8"/>
      <c r="HYI210" s="8"/>
      <c r="HYJ210" s="8"/>
      <c r="HYK210" s="8"/>
      <c r="HYL210" s="8"/>
      <c r="HYM210" s="8"/>
      <c r="HYN210" s="8"/>
      <c r="HYO210" s="8"/>
      <c r="HYP210" s="8"/>
      <c r="HYQ210" s="8"/>
      <c r="HYR210" s="8"/>
      <c r="HYS210" s="8"/>
      <c r="HYT210" s="8"/>
      <c r="HYU210" s="8"/>
      <c r="HYV210" s="8"/>
      <c r="HYW210" s="8"/>
      <c r="HYX210" s="8"/>
      <c r="HYY210" s="8"/>
      <c r="HYZ210" s="8"/>
      <c r="HZA210" s="8"/>
      <c r="HZB210" s="8"/>
      <c r="HZC210" s="8"/>
      <c r="HZD210" s="8"/>
      <c r="HZE210" s="8"/>
      <c r="HZF210" s="8"/>
      <c r="HZG210" s="8"/>
      <c r="HZH210" s="8"/>
      <c r="HZI210" s="8"/>
      <c r="HZJ210" s="8"/>
      <c r="HZK210" s="8"/>
      <c r="HZL210" s="8"/>
      <c r="HZM210" s="8"/>
      <c r="HZN210" s="8"/>
      <c r="HZO210" s="8"/>
      <c r="HZP210" s="8"/>
      <c r="HZQ210" s="8"/>
      <c r="HZR210" s="8"/>
      <c r="HZS210" s="8"/>
      <c r="HZT210" s="8"/>
      <c r="HZU210" s="8"/>
      <c r="HZV210" s="8"/>
      <c r="HZW210" s="8"/>
      <c r="HZX210" s="8"/>
      <c r="HZY210" s="8"/>
      <c r="HZZ210" s="8"/>
      <c r="IAA210" s="8"/>
      <c r="IAB210" s="8"/>
      <c r="IAC210" s="8"/>
      <c r="IAD210" s="8"/>
      <c r="IAE210" s="8"/>
      <c r="IAF210" s="8"/>
      <c r="IAG210" s="8"/>
      <c r="IAH210" s="8"/>
      <c r="IAI210" s="8"/>
      <c r="IAJ210" s="8"/>
      <c r="IAK210" s="8"/>
      <c r="IAL210" s="8"/>
      <c r="IAM210" s="8"/>
      <c r="IAN210" s="8"/>
      <c r="IAO210" s="8"/>
      <c r="IAP210" s="8"/>
      <c r="IAQ210" s="8"/>
      <c r="IAR210" s="8"/>
      <c r="IAS210" s="8"/>
      <c r="IAT210" s="8"/>
      <c r="IAU210" s="8"/>
      <c r="IAV210" s="8"/>
      <c r="IAW210" s="8"/>
      <c r="IAX210" s="8"/>
      <c r="IAY210" s="8"/>
      <c r="IAZ210" s="8"/>
      <c r="IBA210" s="8"/>
      <c r="IBB210" s="8"/>
      <c r="IBC210" s="8"/>
      <c r="IBD210" s="8"/>
      <c r="IBE210" s="8"/>
      <c r="IBF210" s="8"/>
      <c r="IBG210" s="8"/>
      <c r="IBH210" s="8"/>
      <c r="IBI210" s="8"/>
      <c r="IBJ210" s="8"/>
      <c r="IBK210" s="8"/>
      <c r="IBL210" s="8"/>
      <c r="IBM210" s="8"/>
      <c r="IBN210" s="8"/>
      <c r="IBO210" s="8"/>
      <c r="IBP210" s="8"/>
      <c r="IBQ210" s="8"/>
      <c r="IBR210" s="8"/>
      <c r="IBS210" s="8"/>
      <c r="IBT210" s="8"/>
      <c r="IBU210" s="8"/>
      <c r="IBV210" s="8"/>
      <c r="IBW210" s="8"/>
      <c r="IBX210" s="8"/>
      <c r="IBY210" s="8"/>
      <c r="IBZ210" s="8"/>
      <c r="ICA210" s="8"/>
      <c r="ICB210" s="8"/>
      <c r="ICC210" s="8"/>
      <c r="ICD210" s="8"/>
      <c r="ICE210" s="8"/>
      <c r="ICF210" s="8"/>
      <c r="ICG210" s="8"/>
      <c r="ICH210" s="8"/>
      <c r="ICI210" s="8"/>
      <c r="ICJ210" s="8"/>
      <c r="ICK210" s="8"/>
      <c r="ICL210" s="8"/>
      <c r="ICM210" s="8"/>
      <c r="ICN210" s="8"/>
      <c r="ICO210" s="8"/>
      <c r="ICP210" s="8"/>
      <c r="ICQ210" s="8"/>
      <c r="ICR210" s="8"/>
      <c r="ICS210" s="8"/>
      <c r="ICT210" s="8"/>
      <c r="ICU210" s="8"/>
      <c r="ICV210" s="8"/>
      <c r="ICW210" s="8"/>
      <c r="ICX210" s="8"/>
      <c r="ICY210" s="8"/>
      <c r="ICZ210" s="8"/>
      <c r="IDA210" s="8"/>
      <c r="IDB210" s="8"/>
      <c r="IDC210" s="8"/>
      <c r="IDD210" s="8"/>
      <c r="IDE210" s="8"/>
      <c r="IDF210" s="8"/>
      <c r="IDG210" s="8"/>
      <c r="IDH210" s="8"/>
      <c r="IDI210" s="8"/>
      <c r="IDJ210" s="8"/>
      <c r="IDK210" s="8"/>
      <c r="IDL210" s="8"/>
      <c r="IDM210" s="8"/>
      <c r="IDN210" s="8"/>
      <c r="IDO210" s="8"/>
      <c r="IDP210" s="8"/>
      <c r="IDQ210" s="8"/>
      <c r="IDR210" s="8"/>
      <c r="IDS210" s="8"/>
      <c r="IDT210" s="8"/>
      <c r="IDU210" s="8"/>
      <c r="IDV210" s="8"/>
      <c r="IDW210" s="8"/>
      <c r="IDX210" s="8"/>
      <c r="IDY210" s="8"/>
      <c r="IDZ210" s="8"/>
      <c r="IEA210" s="8"/>
      <c r="IEB210" s="8"/>
      <c r="IEC210" s="8"/>
      <c r="IED210" s="8"/>
      <c r="IEE210" s="8"/>
      <c r="IEF210" s="8"/>
      <c r="IEG210" s="8"/>
      <c r="IEH210" s="8"/>
      <c r="IEI210" s="8"/>
      <c r="IEJ210" s="8"/>
      <c r="IEK210" s="8"/>
      <c r="IEL210" s="8"/>
      <c r="IEM210" s="8"/>
      <c r="IEN210" s="8"/>
      <c r="IEO210" s="8"/>
      <c r="IEP210" s="8"/>
      <c r="IEQ210" s="8"/>
      <c r="IER210" s="8"/>
      <c r="IES210" s="8"/>
      <c r="IET210" s="8"/>
      <c r="IEU210" s="8"/>
      <c r="IEV210" s="8"/>
      <c r="IEW210" s="8"/>
      <c r="IEX210" s="8"/>
      <c r="IEY210" s="8"/>
      <c r="IEZ210" s="8"/>
      <c r="IFA210" s="8"/>
      <c r="IFB210" s="8"/>
      <c r="IFC210" s="8"/>
      <c r="IFD210" s="8"/>
      <c r="IFE210" s="8"/>
      <c r="IFF210" s="8"/>
      <c r="IFG210" s="8"/>
      <c r="IFH210" s="8"/>
      <c r="IFI210" s="8"/>
      <c r="IFJ210" s="8"/>
      <c r="IFK210" s="8"/>
      <c r="IFL210" s="8"/>
      <c r="IFM210" s="8"/>
      <c r="IFN210" s="8"/>
      <c r="IFO210" s="8"/>
      <c r="IFP210" s="8"/>
      <c r="IFQ210" s="8"/>
      <c r="IFR210" s="8"/>
      <c r="IFS210" s="8"/>
      <c r="IFT210" s="8"/>
      <c r="IFU210" s="8"/>
      <c r="IFV210" s="8"/>
      <c r="IFW210" s="8"/>
      <c r="IFX210" s="8"/>
      <c r="IFY210" s="8"/>
      <c r="IFZ210" s="8"/>
      <c r="IGA210" s="8"/>
      <c r="IGB210" s="8"/>
      <c r="IGC210" s="8"/>
      <c r="IGD210" s="8"/>
      <c r="IGE210" s="8"/>
      <c r="IGF210" s="8"/>
      <c r="IGG210" s="8"/>
      <c r="IGH210" s="8"/>
      <c r="IGI210" s="8"/>
      <c r="IGJ210" s="8"/>
      <c r="IGK210" s="8"/>
      <c r="IGL210" s="8"/>
      <c r="IGM210" s="8"/>
      <c r="IGN210" s="8"/>
      <c r="IGO210" s="8"/>
      <c r="IGP210" s="8"/>
      <c r="IGQ210" s="8"/>
      <c r="IGR210" s="8"/>
      <c r="IGS210" s="8"/>
      <c r="IGT210" s="8"/>
      <c r="IGU210" s="8"/>
      <c r="IGV210" s="8"/>
      <c r="IGW210" s="8"/>
      <c r="IGX210" s="8"/>
      <c r="IGY210" s="8"/>
      <c r="IGZ210" s="8"/>
      <c r="IHA210" s="8"/>
      <c r="IHB210" s="8"/>
      <c r="IHC210" s="8"/>
      <c r="IHD210" s="8"/>
      <c r="IHE210" s="8"/>
      <c r="IHF210" s="8"/>
      <c r="IHG210" s="8"/>
      <c r="IHH210" s="8"/>
      <c r="IHI210" s="8"/>
      <c r="IHJ210" s="8"/>
      <c r="IHK210" s="8"/>
      <c r="IHL210" s="8"/>
      <c r="IHM210" s="8"/>
      <c r="IHN210" s="8"/>
      <c r="IHO210" s="8"/>
      <c r="IHP210" s="8"/>
      <c r="IHQ210" s="8"/>
      <c r="IHR210" s="8"/>
      <c r="IHS210" s="8"/>
      <c r="IHT210" s="8"/>
      <c r="IHU210" s="8"/>
      <c r="IHV210" s="8"/>
      <c r="IHW210" s="8"/>
      <c r="IHX210" s="8"/>
      <c r="IHY210" s="8"/>
      <c r="IHZ210" s="8"/>
      <c r="IIA210" s="8"/>
      <c r="IIB210" s="8"/>
      <c r="IIC210" s="8"/>
      <c r="IID210" s="8"/>
      <c r="IIE210" s="8"/>
      <c r="IIF210" s="8"/>
      <c r="IIG210" s="8"/>
      <c r="IIH210" s="8"/>
      <c r="III210" s="8"/>
      <c r="IIJ210" s="8"/>
      <c r="IIK210" s="8"/>
      <c r="IIL210" s="8"/>
      <c r="IIM210" s="8"/>
      <c r="IIN210" s="8"/>
      <c r="IIO210" s="8"/>
      <c r="IIP210" s="8"/>
      <c r="IIQ210" s="8"/>
      <c r="IIR210" s="8"/>
      <c r="IIS210" s="8"/>
      <c r="IIT210" s="8"/>
      <c r="IIU210" s="8"/>
      <c r="IIV210" s="8"/>
      <c r="IIW210" s="8"/>
      <c r="IIX210" s="8"/>
      <c r="IIY210" s="8"/>
      <c r="IIZ210" s="8"/>
      <c r="IJA210" s="8"/>
      <c r="IJB210" s="8"/>
      <c r="IJC210" s="8"/>
      <c r="IJD210" s="8"/>
      <c r="IJE210" s="8"/>
      <c r="IJF210" s="8"/>
      <c r="IJG210" s="8"/>
      <c r="IJH210" s="8"/>
      <c r="IJI210" s="8"/>
      <c r="IJJ210" s="8"/>
      <c r="IJK210" s="8"/>
      <c r="IJL210" s="8"/>
      <c r="IJM210" s="8"/>
      <c r="IJN210" s="8"/>
      <c r="IJO210" s="8"/>
      <c r="IJP210" s="8"/>
      <c r="IJQ210" s="8"/>
      <c r="IJR210" s="8"/>
      <c r="IJS210" s="8"/>
      <c r="IJT210" s="8"/>
      <c r="IJU210" s="8"/>
      <c r="IJV210" s="8"/>
      <c r="IJW210" s="8"/>
      <c r="IJX210" s="8"/>
      <c r="IJY210" s="8"/>
      <c r="IJZ210" s="8"/>
      <c r="IKA210" s="8"/>
      <c r="IKB210" s="8"/>
      <c r="IKC210" s="8"/>
      <c r="IKD210" s="8"/>
      <c r="IKE210" s="8"/>
      <c r="IKF210" s="8"/>
      <c r="IKG210" s="8"/>
      <c r="IKH210" s="8"/>
      <c r="IKI210" s="8"/>
      <c r="IKJ210" s="8"/>
      <c r="IKK210" s="8"/>
      <c r="IKL210" s="8"/>
      <c r="IKM210" s="8"/>
      <c r="IKN210" s="8"/>
      <c r="IKO210" s="8"/>
      <c r="IKP210" s="8"/>
      <c r="IKQ210" s="8"/>
      <c r="IKR210" s="8"/>
      <c r="IKS210" s="8"/>
      <c r="IKT210" s="8"/>
      <c r="IKU210" s="8"/>
      <c r="IKV210" s="8"/>
      <c r="IKW210" s="8"/>
      <c r="IKX210" s="8"/>
      <c r="IKY210" s="8"/>
      <c r="IKZ210" s="8"/>
      <c r="ILA210" s="8"/>
      <c r="ILB210" s="8"/>
      <c r="ILC210" s="8"/>
      <c r="ILD210" s="8"/>
      <c r="ILE210" s="8"/>
      <c r="ILF210" s="8"/>
      <c r="ILG210" s="8"/>
      <c r="ILH210" s="8"/>
      <c r="ILI210" s="8"/>
      <c r="ILJ210" s="8"/>
      <c r="ILK210" s="8"/>
      <c r="ILL210" s="8"/>
      <c r="ILM210" s="8"/>
      <c r="ILN210" s="8"/>
      <c r="ILO210" s="8"/>
      <c r="ILP210" s="8"/>
      <c r="ILQ210" s="8"/>
      <c r="ILR210" s="8"/>
      <c r="ILS210" s="8"/>
      <c r="ILT210" s="8"/>
      <c r="ILU210" s="8"/>
      <c r="ILV210" s="8"/>
      <c r="ILW210" s="8"/>
      <c r="ILX210" s="8"/>
      <c r="ILY210" s="8"/>
      <c r="ILZ210" s="8"/>
      <c r="IMA210" s="8"/>
      <c r="IMB210" s="8"/>
      <c r="IMC210" s="8"/>
      <c r="IMD210" s="8"/>
      <c r="IME210" s="8"/>
      <c r="IMF210" s="8"/>
      <c r="IMG210" s="8"/>
      <c r="IMH210" s="8"/>
      <c r="IMI210" s="8"/>
      <c r="IMJ210" s="8"/>
      <c r="IMK210" s="8"/>
      <c r="IML210" s="8"/>
      <c r="IMM210" s="8"/>
      <c r="IMN210" s="8"/>
      <c r="IMO210" s="8"/>
      <c r="IMP210" s="8"/>
      <c r="IMQ210" s="8"/>
      <c r="IMR210" s="8"/>
      <c r="IMS210" s="8"/>
      <c r="IMT210" s="8"/>
      <c r="IMU210" s="8"/>
      <c r="IMV210" s="8"/>
      <c r="IMW210" s="8"/>
      <c r="IMX210" s="8"/>
      <c r="IMY210" s="8"/>
      <c r="IMZ210" s="8"/>
      <c r="INA210" s="8"/>
      <c r="INB210" s="8"/>
      <c r="INC210" s="8"/>
      <c r="IND210" s="8"/>
      <c r="INE210" s="8"/>
      <c r="INF210" s="8"/>
      <c r="ING210" s="8"/>
      <c r="INH210" s="8"/>
      <c r="INI210" s="8"/>
      <c r="INJ210" s="8"/>
      <c r="INK210" s="8"/>
      <c r="INL210" s="8"/>
      <c r="INM210" s="8"/>
      <c r="INN210" s="8"/>
      <c r="INO210" s="8"/>
      <c r="INP210" s="8"/>
      <c r="INQ210" s="8"/>
      <c r="INR210" s="8"/>
      <c r="INS210" s="8"/>
      <c r="INT210" s="8"/>
      <c r="INU210" s="8"/>
      <c r="INV210" s="8"/>
      <c r="INW210" s="8"/>
      <c r="INX210" s="8"/>
      <c r="INY210" s="8"/>
      <c r="INZ210" s="8"/>
      <c r="IOA210" s="8"/>
      <c r="IOB210" s="8"/>
      <c r="IOC210" s="8"/>
      <c r="IOD210" s="8"/>
      <c r="IOE210" s="8"/>
      <c r="IOF210" s="8"/>
      <c r="IOG210" s="8"/>
      <c r="IOH210" s="8"/>
      <c r="IOI210" s="8"/>
      <c r="IOJ210" s="8"/>
      <c r="IOK210" s="8"/>
      <c r="IOL210" s="8"/>
      <c r="IOM210" s="8"/>
      <c r="ION210" s="8"/>
      <c r="IOO210" s="8"/>
      <c r="IOP210" s="8"/>
      <c r="IOQ210" s="8"/>
      <c r="IOR210" s="8"/>
      <c r="IOS210" s="8"/>
      <c r="IOT210" s="8"/>
      <c r="IOU210" s="8"/>
      <c r="IOV210" s="8"/>
      <c r="IOW210" s="8"/>
      <c r="IOX210" s="8"/>
      <c r="IOY210" s="8"/>
      <c r="IOZ210" s="8"/>
      <c r="IPA210" s="8"/>
      <c r="IPB210" s="8"/>
      <c r="IPC210" s="8"/>
      <c r="IPD210" s="8"/>
      <c r="IPE210" s="8"/>
      <c r="IPF210" s="8"/>
      <c r="IPG210" s="8"/>
      <c r="IPH210" s="8"/>
      <c r="IPI210" s="8"/>
      <c r="IPJ210" s="8"/>
      <c r="IPK210" s="8"/>
      <c r="IPL210" s="8"/>
      <c r="IPM210" s="8"/>
      <c r="IPN210" s="8"/>
      <c r="IPO210" s="8"/>
      <c r="IPP210" s="8"/>
      <c r="IPQ210" s="8"/>
      <c r="IPR210" s="8"/>
      <c r="IPS210" s="8"/>
      <c r="IPT210" s="8"/>
      <c r="IPU210" s="8"/>
      <c r="IPV210" s="8"/>
      <c r="IPW210" s="8"/>
      <c r="IPX210" s="8"/>
      <c r="IPY210" s="8"/>
      <c r="IPZ210" s="8"/>
      <c r="IQA210" s="8"/>
      <c r="IQB210" s="8"/>
      <c r="IQC210" s="8"/>
      <c r="IQD210" s="8"/>
      <c r="IQE210" s="8"/>
      <c r="IQF210" s="8"/>
      <c r="IQG210" s="8"/>
      <c r="IQH210" s="8"/>
      <c r="IQI210" s="8"/>
      <c r="IQJ210" s="8"/>
      <c r="IQK210" s="8"/>
      <c r="IQL210" s="8"/>
      <c r="IQM210" s="8"/>
      <c r="IQN210" s="8"/>
      <c r="IQO210" s="8"/>
      <c r="IQP210" s="8"/>
      <c r="IQQ210" s="8"/>
      <c r="IQR210" s="8"/>
      <c r="IQS210" s="8"/>
      <c r="IQT210" s="8"/>
      <c r="IQU210" s="8"/>
      <c r="IQV210" s="8"/>
      <c r="IQW210" s="8"/>
      <c r="IQX210" s="8"/>
      <c r="IQY210" s="8"/>
      <c r="IQZ210" s="8"/>
      <c r="IRA210" s="8"/>
      <c r="IRB210" s="8"/>
      <c r="IRC210" s="8"/>
      <c r="IRD210" s="8"/>
      <c r="IRE210" s="8"/>
      <c r="IRF210" s="8"/>
      <c r="IRG210" s="8"/>
      <c r="IRH210" s="8"/>
      <c r="IRI210" s="8"/>
      <c r="IRJ210" s="8"/>
      <c r="IRK210" s="8"/>
      <c r="IRL210" s="8"/>
      <c r="IRM210" s="8"/>
      <c r="IRN210" s="8"/>
      <c r="IRO210" s="8"/>
      <c r="IRP210" s="8"/>
      <c r="IRQ210" s="8"/>
      <c r="IRR210" s="8"/>
      <c r="IRS210" s="8"/>
      <c r="IRT210" s="8"/>
      <c r="IRU210" s="8"/>
      <c r="IRV210" s="8"/>
      <c r="IRW210" s="8"/>
      <c r="IRX210" s="8"/>
      <c r="IRY210" s="8"/>
      <c r="IRZ210" s="8"/>
      <c r="ISA210" s="8"/>
      <c r="ISB210" s="8"/>
      <c r="ISC210" s="8"/>
      <c r="ISD210" s="8"/>
      <c r="ISE210" s="8"/>
      <c r="ISF210" s="8"/>
      <c r="ISG210" s="8"/>
      <c r="ISH210" s="8"/>
      <c r="ISI210" s="8"/>
      <c r="ISJ210" s="8"/>
      <c r="ISK210" s="8"/>
      <c r="ISL210" s="8"/>
      <c r="ISM210" s="8"/>
      <c r="ISN210" s="8"/>
      <c r="ISO210" s="8"/>
      <c r="ISP210" s="8"/>
      <c r="ISQ210" s="8"/>
      <c r="ISR210" s="8"/>
      <c r="ISS210" s="8"/>
      <c r="IST210" s="8"/>
      <c r="ISU210" s="8"/>
      <c r="ISV210" s="8"/>
      <c r="ISW210" s="8"/>
      <c r="ISX210" s="8"/>
      <c r="ISY210" s="8"/>
      <c r="ISZ210" s="8"/>
      <c r="ITA210" s="8"/>
      <c r="ITB210" s="8"/>
      <c r="ITC210" s="8"/>
      <c r="ITD210" s="8"/>
      <c r="ITE210" s="8"/>
      <c r="ITF210" s="8"/>
      <c r="ITG210" s="8"/>
      <c r="ITH210" s="8"/>
      <c r="ITI210" s="8"/>
      <c r="ITJ210" s="8"/>
      <c r="ITK210" s="8"/>
      <c r="ITL210" s="8"/>
      <c r="ITM210" s="8"/>
      <c r="ITN210" s="8"/>
      <c r="ITO210" s="8"/>
      <c r="ITP210" s="8"/>
      <c r="ITQ210" s="8"/>
      <c r="ITR210" s="8"/>
      <c r="ITS210" s="8"/>
      <c r="ITT210" s="8"/>
      <c r="ITU210" s="8"/>
      <c r="ITV210" s="8"/>
      <c r="ITW210" s="8"/>
      <c r="ITX210" s="8"/>
      <c r="ITY210" s="8"/>
      <c r="ITZ210" s="8"/>
      <c r="IUA210" s="8"/>
      <c r="IUB210" s="8"/>
      <c r="IUC210" s="8"/>
      <c r="IUD210" s="8"/>
      <c r="IUE210" s="8"/>
      <c r="IUF210" s="8"/>
      <c r="IUG210" s="8"/>
      <c r="IUH210" s="8"/>
      <c r="IUI210" s="8"/>
      <c r="IUJ210" s="8"/>
      <c r="IUK210" s="8"/>
      <c r="IUL210" s="8"/>
      <c r="IUM210" s="8"/>
      <c r="IUN210" s="8"/>
      <c r="IUO210" s="8"/>
      <c r="IUP210" s="8"/>
      <c r="IUQ210" s="8"/>
      <c r="IUR210" s="8"/>
      <c r="IUS210" s="8"/>
      <c r="IUT210" s="8"/>
      <c r="IUU210" s="8"/>
      <c r="IUV210" s="8"/>
      <c r="IUW210" s="8"/>
      <c r="IUX210" s="8"/>
      <c r="IUY210" s="8"/>
      <c r="IUZ210" s="8"/>
      <c r="IVA210" s="8"/>
      <c r="IVB210" s="8"/>
      <c r="IVC210" s="8"/>
      <c r="IVD210" s="8"/>
      <c r="IVE210" s="8"/>
      <c r="IVF210" s="8"/>
      <c r="IVG210" s="8"/>
      <c r="IVH210" s="8"/>
      <c r="IVI210" s="8"/>
      <c r="IVJ210" s="8"/>
      <c r="IVK210" s="8"/>
      <c r="IVL210" s="8"/>
      <c r="IVM210" s="8"/>
      <c r="IVN210" s="8"/>
      <c r="IVO210" s="8"/>
      <c r="IVP210" s="8"/>
      <c r="IVQ210" s="8"/>
      <c r="IVR210" s="8"/>
      <c r="IVS210" s="8"/>
      <c r="IVT210" s="8"/>
      <c r="IVU210" s="8"/>
      <c r="IVV210" s="8"/>
      <c r="IVW210" s="8"/>
      <c r="IVX210" s="8"/>
      <c r="IVY210" s="8"/>
      <c r="IVZ210" s="8"/>
      <c r="IWA210" s="8"/>
      <c r="IWB210" s="8"/>
      <c r="IWC210" s="8"/>
      <c r="IWD210" s="8"/>
      <c r="IWE210" s="8"/>
      <c r="IWF210" s="8"/>
      <c r="IWG210" s="8"/>
      <c r="IWH210" s="8"/>
      <c r="IWI210" s="8"/>
      <c r="IWJ210" s="8"/>
      <c r="IWK210" s="8"/>
      <c r="IWL210" s="8"/>
      <c r="IWM210" s="8"/>
      <c r="IWN210" s="8"/>
      <c r="IWO210" s="8"/>
      <c r="IWP210" s="8"/>
      <c r="IWQ210" s="8"/>
      <c r="IWR210" s="8"/>
      <c r="IWS210" s="8"/>
      <c r="IWT210" s="8"/>
      <c r="IWU210" s="8"/>
      <c r="IWV210" s="8"/>
      <c r="IWW210" s="8"/>
      <c r="IWX210" s="8"/>
      <c r="IWY210" s="8"/>
      <c r="IWZ210" s="8"/>
      <c r="IXA210" s="8"/>
      <c r="IXB210" s="8"/>
      <c r="IXC210" s="8"/>
      <c r="IXD210" s="8"/>
      <c r="IXE210" s="8"/>
      <c r="IXF210" s="8"/>
      <c r="IXG210" s="8"/>
      <c r="IXH210" s="8"/>
      <c r="IXI210" s="8"/>
      <c r="IXJ210" s="8"/>
      <c r="IXK210" s="8"/>
      <c r="IXL210" s="8"/>
      <c r="IXM210" s="8"/>
      <c r="IXN210" s="8"/>
      <c r="IXO210" s="8"/>
      <c r="IXP210" s="8"/>
      <c r="IXQ210" s="8"/>
      <c r="IXR210" s="8"/>
      <c r="IXS210" s="8"/>
      <c r="IXT210" s="8"/>
      <c r="IXU210" s="8"/>
      <c r="IXV210" s="8"/>
      <c r="IXW210" s="8"/>
      <c r="IXX210" s="8"/>
      <c r="IXY210" s="8"/>
      <c r="IXZ210" s="8"/>
      <c r="IYA210" s="8"/>
      <c r="IYB210" s="8"/>
      <c r="IYC210" s="8"/>
      <c r="IYD210" s="8"/>
      <c r="IYE210" s="8"/>
      <c r="IYF210" s="8"/>
      <c r="IYG210" s="8"/>
      <c r="IYH210" s="8"/>
      <c r="IYI210" s="8"/>
      <c r="IYJ210" s="8"/>
      <c r="IYK210" s="8"/>
      <c r="IYL210" s="8"/>
      <c r="IYM210" s="8"/>
      <c r="IYN210" s="8"/>
      <c r="IYO210" s="8"/>
      <c r="IYP210" s="8"/>
      <c r="IYQ210" s="8"/>
      <c r="IYR210" s="8"/>
      <c r="IYS210" s="8"/>
      <c r="IYT210" s="8"/>
      <c r="IYU210" s="8"/>
      <c r="IYV210" s="8"/>
      <c r="IYW210" s="8"/>
      <c r="IYX210" s="8"/>
      <c r="IYY210" s="8"/>
      <c r="IYZ210" s="8"/>
      <c r="IZA210" s="8"/>
      <c r="IZB210" s="8"/>
      <c r="IZC210" s="8"/>
      <c r="IZD210" s="8"/>
      <c r="IZE210" s="8"/>
      <c r="IZF210" s="8"/>
      <c r="IZG210" s="8"/>
      <c r="IZH210" s="8"/>
      <c r="IZI210" s="8"/>
      <c r="IZJ210" s="8"/>
      <c r="IZK210" s="8"/>
      <c r="IZL210" s="8"/>
      <c r="IZM210" s="8"/>
      <c r="IZN210" s="8"/>
      <c r="IZO210" s="8"/>
      <c r="IZP210" s="8"/>
      <c r="IZQ210" s="8"/>
      <c r="IZR210" s="8"/>
      <c r="IZS210" s="8"/>
      <c r="IZT210" s="8"/>
      <c r="IZU210" s="8"/>
      <c r="IZV210" s="8"/>
      <c r="IZW210" s="8"/>
      <c r="IZX210" s="8"/>
      <c r="IZY210" s="8"/>
      <c r="IZZ210" s="8"/>
      <c r="JAA210" s="8"/>
      <c r="JAB210" s="8"/>
      <c r="JAC210" s="8"/>
      <c r="JAD210" s="8"/>
      <c r="JAE210" s="8"/>
      <c r="JAF210" s="8"/>
      <c r="JAG210" s="8"/>
      <c r="JAH210" s="8"/>
      <c r="JAI210" s="8"/>
      <c r="JAJ210" s="8"/>
      <c r="JAK210" s="8"/>
      <c r="JAL210" s="8"/>
      <c r="JAM210" s="8"/>
      <c r="JAN210" s="8"/>
      <c r="JAO210" s="8"/>
      <c r="JAP210" s="8"/>
      <c r="JAQ210" s="8"/>
      <c r="JAR210" s="8"/>
      <c r="JAS210" s="8"/>
      <c r="JAT210" s="8"/>
      <c r="JAU210" s="8"/>
      <c r="JAV210" s="8"/>
      <c r="JAW210" s="8"/>
      <c r="JAX210" s="8"/>
      <c r="JAY210" s="8"/>
      <c r="JAZ210" s="8"/>
      <c r="JBA210" s="8"/>
      <c r="JBB210" s="8"/>
      <c r="JBC210" s="8"/>
      <c r="JBD210" s="8"/>
      <c r="JBE210" s="8"/>
      <c r="JBF210" s="8"/>
      <c r="JBG210" s="8"/>
      <c r="JBH210" s="8"/>
      <c r="JBI210" s="8"/>
      <c r="JBJ210" s="8"/>
      <c r="JBK210" s="8"/>
      <c r="JBL210" s="8"/>
      <c r="JBM210" s="8"/>
      <c r="JBN210" s="8"/>
      <c r="JBO210" s="8"/>
      <c r="JBP210" s="8"/>
      <c r="JBQ210" s="8"/>
      <c r="JBR210" s="8"/>
      <c r="JBS210" s="8"/>
      <c r="JBT210" s="8"/>
      <c r="JBU210" s="8"/>
      <c r="JBV210" s="8"/>
      <c r="JBW210" s="8"/>
      <c r="JBX210" s="8"/>
      <c r="JBY210" s="8"/>
      <c r="JBZ210" s="8"/>
      <c r="JCA210" s="8"/>
      <c r="JCB210" s="8"/>
      <c r="JCC210" s="8"/>
      <c r="JCD210" s="8"/>
      <c r="JCE210" s="8"/>
      <c r="JCF210" s="8"/>
      <c r="JCG210" s="8"/>
      <c r="JCH210" s="8"/>
      <c r="JCI210" s="8"/>
      <c r="JCJ210" s="8"/>
      <c r="JCK210" s="8"/>
      <c r="JCL210" s="8"/>
      <c r="JCM210" s="8"/>
      <c r="JCN210" s="8"/>
      <c r="JCO210" s="8"/>
      <c r="JCP210" s="8"/>
      <c r="JCQ210" s="8"/>
      <c r="JCR210" s="8"/>
      <c r="JCS210" s="8"/>
      <c r="JCT210" s="8"/>
      <c r="JCU210" s="8"/>
      <c r="JCV210" s="8"/>
      <c r="JCW210" s="8"/>
      <c r="JCX210" s="8"/>
      <c r="JCY210" s="8"/>
      <c r="JCZ210" s="8"/>
      <c r="JDA210" s="8"/>
      <c r="JDB210" s="8"/>
      <c r="JDC210" s="8"/>
      <c r="JDD210" s="8"/>
      <c r="JDE210" s="8"/>
      <c r="JDF210" s="8"/>
      <c r="JDG210" s="8"/>
      <c r="JDH210" s="8"/>
      <c r="JDI210" s="8"/>
      <c r="JDJ210" s="8"/>
      <c r="JDK210" s="8"/>
      <c r="JDL210" s="8"/>
      <c r="JDM210" s="8"/>
      <c r="JDN210" s="8"/>
      <c r="JDO210" s="8"/>
      <c r="JDP210" s="8"/>
      <c r="JDQ210" s="8"/>
      <c r="JDR210" s="8"/>
      <c r="JDS210" s="8"/>
      <c r="JDT210" s="8"/>
      <c r="JDU210" s="8"/>
      <c r="JDV210" s="8"/>
      <c r="JDW210" s="8"/>
      <c r="JDX210" s="8"/>
      <c r="JDY210" s="8"/>
      <c r="JDZ210" s="8"/>
      <c r="JEA210" s="8"/>
      <c r="JEB210" s="8"/>
      <c r="JEC210" s="8"/>
      <c r="JED210" s="8"/>
      <c r="JEE210" s="8"/>
      <c r="JEF210" s="8"/>
      <c r="JEG210" s="8"/>
      <c r="JEH210" s="8"/>
      <c r="JEI210" s="8"/>
      <c r="JEJ210" s="8"/>
      <c r="JEK210" s="8"/>
      <c r="JEL210" s="8"/>
      <c r="JEM210" s="8"/>
      <c r="JEN210" s="8"/>
      <c r="JEO210" s="8"/>
      <c r="JEP210" s="8"/>
      <c r="JEQ210" s="8"/>
      <c r="JER210" s="8"/>
      <c r="JES210" s="8"/>
      <c r="JET210" s="8"/>
      <c r="JEU210" s="8"/>
      <c r="JEV210" s="8"/>
      <c r="JEW210" s="8"/>
      <c r="JEX210" s="8"/>
      <c r="JEY210" s="8"/>
      <c r="JEZ210" s="8"/>
      <c r="JFA210" s="8"/>
      <c r="JFB210" s="8"/>
      <c r="JFC210" s="8"/>
      <c r="JFD210" s="8"/>
      <c r="JFE210" s="8"/>
      <c r="JFF210" s="8"/>
      <c r="JFG210" s="8"/>
      <c r="JFH210" s="8"/>
      <c r="JFI210" s="8"/>
      <c r="JFJ210" s="8"/>
      <c r="JFK210" s="8"/>
      <c r="JFL210" s="8"/>
      <c r="JFM210" s="8"/>
      <c r="JFN210" s="8"/>
      <c r="JFO210" s="8"/>
      <c r="JFP210" s="8"/>
      <c r="JFQ210" s="8"/>
      <c r="JFR210" s="8"/>
      <c r="JFS210" s="8"/>
      <c r="JFT210" s="8"/>
      <c r="JFU210" s="8"/>
      <c r="JFV210" s="8"/>
      <c r="JFW210" s="8"/>
      <c r="JFX210" s="8"/>
      <c r="JFY210" s="8"/>
      <c r="JFZ210" s="8"/>
      <c r="JGA210" s="8"/>
      <c r="JGB210" s="8"/>
      <c r="JGC210" s="8"/>
      <c r="JGD210" s="8"/>
      <c r="JGE210" s="8"/>
      <c r="JGF210" s="8"/>
      <c r="JGG210" s="8"/>
      <c r="JGH210" s="8"/>
      <c r="JGI210" s="8"/>
      <c r="JGJ210" s="8"/>
      <c r="JGK210" s="8"/>
      <c r="JGL210" s="8"/>
      <c r="JGM210" s="8"/>
      <c r="JGN210" s="8"/>
      <c r="JGO210" s="8"/>
      <c r="JGP210" s="8"/>
      <c r="JGQ210" s="8"/>
      <c r="JGR210" s="8"/>
      <c r="JGS210" s="8"/>
      <c r="JGT210" s="8"/>
      <c r="JGU210" s="8"/>
      <c r="JGV210" s="8"/>
      <c r="JGW210" s="8"/>
      <c r="JGX210" s="8"/>
      <c r="JGY210" s="8"/>
      <c r="JGZ210" s="8"/>
      <c r="JHA210" s="8"/>
      <c r="JHB210" s="8"/>
      <c r="JHC210" s="8"/>
      <c r="JHD210" s="8"/>
      <c r="JHE210" s="8"/>
      <c r="JHF210" s="8"/>
      <c r="JHG210" s="8"/>
      <c r="JHH210" s="8"/>
      <c r="JHI210" s="8"/>
      <c r="JHJ210" s="8"/>
      <c r="JHK210" s="8"/>
      <c r="JHL210" s="8"/>
      <c r="JHM210" s="8"/>
      <c r="JHN210" s="8"/>
      <c r="JHO210" s="8"/>
      <c r="JHP210" s="8"/>
      <c r="JHQ210" s="8"/>
      <c r="JHR210" s="8"/>
      <c r="JHS210" s="8"/>
      <c r="JHT210" s="8"/>
      <c r="JHU210" s="8"/>
      <c r="JHV210" s="8"/>
      <c r="JHW210" s="8"/>
      <c r="JHX210" s="8"/>
      <c r="JHY210" s="8"/>
      <c r="JHZ210" s="8"/>
      <c r="JIA210" s="8"/>
      <c r="JIB210" s="8"/>
      <c r="JIC210" s="8"/>
      <c r="JID210" s="8"/>
      <c r="JIE210" s="8"/>
      <c r="JIF210" s="8"/>
      <c r="JIG210" s="8"/>
      <c r="JIH210" s="8"/>
      <c r="JII210" s="8"/>
      <c r="JIJ210" s="8"/>
      <c r="JIK210" s="8"/>
      <c r="JIL210" s="8"/>
      <c r="JIM210" s="8"/>
      <c r="JIN210" s="8"/>
      <c r="JIO210" s="8"/>
      <c r="JIP210" s="8"/>
      <c r="JIQ210" s="8"/>
      <c r="JIR210" s="8"/>
      <c r="JIS210" s="8"/>
      <c r="JIT210" s="8"/>
      <c r="JIU210" s="8"/>
      <c r="JIV210" s="8"/>
      <c r="JIW210" s="8"/>
      <c r="JIX210" s="8"/>
      <c r="JIY210" s="8"/>
      <c r="JIZ210" s="8"/>
      <c r="JJA210" s="8"/>
      <c r="JJB210" s="8"/>
      <c r="JJC210" s="8"/>
      <c r="JJD210" s="8"/>
      <c r="JJE210" s="8"/>
      <c r="JJF210" s="8"/>
      <c r="JJG210" s="8"/>
      <c r="JJH210" s="8"/>
      <c r="JJI210" s="8"/>
      <c r="JJJ210" s="8"/>
      <c r="JJK210" s="8"/>
      <c r="JJL210" s="8"/>
      <c r="JJM210" s="8"/>
      <c r="JJN210" s="8"/>
      <c r="JJO210" s="8"/>
      <c r="JJP210" s="8"/>
      <c r="JJQ210" s="8"/>
      <c r="JJR210" s="8"/>
      <c r="JJS210" s="8"/>
      <c r="JJT210" s="8"/>
      <c r="JJU210" s="8"/>
      <c r="JJV210" s="8"/>
      <c r="JJW210" s="8"/>
      <c r="JJX210" s="8"/>
      <c r="JJY210" s="8"/>
      <c r="JJZ210" s="8"/>
      <c r="JKA210" s="8"/>
      <c r="JKB210" s="8"/>
      <c r="JKC210" s="8"/>
      <c r="JKD210" s="8"/>
      <c r="JKE210" s="8"/>
      <c r="JKF210" s="8"/>
      <c r="JKG210" s="8"/>
      <c r="JKH210" s="8"/>
      <c r="JKI210" s="8"/>
      <c r="JKJ210" s="8"/>
      <c r="JKK210" s="8"/>
      <c r="JKL210" s="8"/>
      <c r="JKM210" s="8"/>
      <c r="JKN210" s="8"/>
      <c r="JKO210" s="8"/>
      <c r="JKP210" s="8"/>
      <c r="JKQ210" s="8"/>
      <c r="JKR210" s="8"/>
      <c r="JKS210" s="8"/>
      <c r="JKT210" s="8"/>
      <c r="JKU210" s="8"/>
      <c r="JKV210" s="8"/>
      <c r="JKW210" s="8"/>
      <c r="JKX210" s="8"/>
      <c r="JKY210" s="8"/>
      <c r="JKZ210" s="8"/>
      <c r="JLA210" s="8"/>
      <c r="JLB210" s="8"/>
      <c r="JLC210" s="8"/>
      <c r="JLD210" s="8"/>
      <c r="JLE210" s="8"/>
      <c r="JLF210" s="8"/>
      <c r="JLG210" s="8"/>
      <c r="JLH210" s="8"/>
      <c r="JLI210" s="8"/>
      <c r="JLJ210" s="8"/>
      <c r="JLK210" s="8"/>
      <c r="JLL210" s="8"/>
      <c r="JLM210" s="8"/>
      <c r="JLN210" s="8"/>
      <c r="JLO210" s="8"/>
      <c r="JLP210" s="8"/>
      <c r="JLQ210" s="8"/>
      <c r="JLR210" s="8"/>
      <c r="JLS210" s="8"/>
      <c r="JLT210" s="8"/>
      <c r="JLU210" s="8"/>
      <c r="JLV210" s="8"/>
      <c r="JLW210" s="8"/>
      <c r="JLX210" s="8"/>
      <c r="JLY210" s="8"/>
      <c r="JLZ210" s="8"/>
      <c r="JMA210" s="8"/>
      <c r="JMB210" s="8"/>
      <c r="JMC210" s="8"/>
      <c r="JMD210" s="8"/>
      <c r="JME210" s="8"/>
      <c r="JMF210" s="8"/>
      <c r="JMG210" s="8"/>
      <c r="JMH210" s="8"/>
      <c r="JMI210" s="8"/>
      <c r="JMJ210" s="8"/>
      <c r="JMK210" s="8"/>
      <c r="JML210" s="8"/>
      <c r="JMM210" s="8"/>
      <c r="JMN210" s="8"/>
      <c r="JMO210" s="8"/>
      <c r="JMP210" s="8"/>
      <c r="JMQ210" s="8"/>
      <c r="JMR210" s="8"/>
      <c r="JMS210" s="8"/>
      <c r="JMT210" s="8"/>
      <c r="JMU210" s="8"/>
      <c r="JMV210" s="8"/>
      <c r="JMW210" s="8"/>
      <c r="JMX210" s="8"/>
      <c r="JMY210" s="8"/>
      <c r="JMZ210" s="8"/>
      <c r="JNA210" s="8"/>
      <c r="JNB210" s="8"/>
      <c r="JNC210" s="8"/>
      <c r="JND210" s="8"/>
      <c r="JNE210" s="8"/>
      <c r="JNF210" s="8"/>
      <c r="JNG210" s="8"/>
      <c r="JNH210" s="8"/>
      <c r="JNI210" s="8"/>
      <c r="JNJ210" s="8"/>
      <c r="JNK210" s="8"/>
      <c r="JNL210" s="8"/>
      <c r="JNM210" s="8"/>
      <c r="JNN210" s="8"/>
      <c r="JNO210" s="8"/>
      <c r="JNP210" s="8"/>
      <c r="JNQ210" s="8"/>
      <c r="JNR210" s="8"/>
      <c r="JNS210" s="8"/>
      <c r="JNT210" s="8"/>
      <c r="JNU210" s="8"/>
      <c r="JNV210" s="8"/>
      <c r="JNW210" s="8"/>
      <c r="JNX210" s="8"/>
      <c r="JNY210" s="8"/>
      <c r="JNZ210" s="8"/>
      <c r="JOA210" s="8"/>
      <c r="JOB210" s="8"/>
      <c r="JOC210" s="8"/>
      <c r="JOD210" s="8"/>
      <c r="JOE210" s="8"/>
      <c r="JOF210" s="8"/>
      <c r="JOG210" s="8"/>
      <c r="JOH210" s="8"/>
      <c r="JOI210" s="8"/>
      <c r="JOJ210" s="8"/>
      <c r="JOK210" s="8"/>
      <c r="JOL210" s="8"/>
      <c r="JOM210" s="8"/>
      <c r="JON210" s="8"/>
      <c r="JOO210" s="8"/>
      <c r="JOP210" s="8"/>
      <c r="JOQ210" s="8"/>
      <c r="JOR210" s="8"/>
      <c r="JOS210" s="8"/>
      <c r="JOT210" s="8"/>
      <c r="JOU210" s="8"/>
      <c r="JOV210" s="8"/>
      <c r="JOW210" s="8"/>
      <c r="JOX210" s="8"/>
      <c r="JOY210" s="8"/>
      <c r="JOZ210" s="8"/>
      <c r="JPA210" s="8"/>
      <c r="JPB210" s="8"/>
      <c r="JPC210" s="8"/>
      <c r="JPD210" s="8"/>
      <c r="JPE210" s="8"/>
      <c r="JPF210" s="8"/>
      <c r="JPG210" s="8"/>
      <c r="JPH210" s="8"/>
      <c r="JPI210" s="8"/>
      <c r="JPJ210" s="8"/>
      <c r="JPK210" s="8"/>
      <c r="JPL210" s="8"/>
      <c r="JPM210" s="8"/>
      <c r="JPN210" s="8"/>
      <c r="JPO210" s="8"/>
      <c r="JPP210" s="8"/>
      <c r="JPQ210" s="8"/>
      <c r="JPR210" s="8"/>
      <c r="JPS210" s="8"/>
      <c r="JPT210" s="8"/>
      <c r="JPU210" s="8"/>
      <c r="JPV210" s="8"/>
      <c r="JPW210" s="8"/>
      <c r="JPX210" s="8"/>
      <c r="JPY210" s="8"/>
      <c r="JPZ210" s="8"/>
      <c r="JQA210" s="8"/>
      <c r="JQB210" s="8"/>
      <c r="JQC210" s="8"/>
      <c r="JQD210" s="8"/>
      <c r="JQE210" s="8"/>
      <c r="JQF210" s="8"/>
      <c r="JQG210" s="8"/>
      <c r="JQH210" s="8"/>
      <c r="JQI210" s="8"/>
      <c r="JQJ210" s="8"/>
      <c r="JQK210" s="8"/>
      <c r="JQL210" s="8"/>
      <c r="JQM210" s="8"/>
      <c r="JQN210" s="8"/>
      <c r="JQO210" s="8"/>
      <c r="JQP210" s="8"/>
      <c r="JQQ210" s="8"/>
      <c r="JQR210" s="8"/>
      <c r="JQS210" s="8"/>
      <c r="JQT210" s="8"/>
      <c r="JQU210" s="8"/>
      <c r="JQV210" s="8"/>
      <c r="JQW210" s="8"/>
      <c r="JQX210" s="8"/>
      <c r="JQY210" s="8"/>
      <c r="JQZ210" s="8"/>
      <c r="JRA210" s="8"/>
      <c r="JRB210" s="8"/>
      <c r="JRC210" s="8"/>
      <c r="JRD210" s="8"/>
      <c r="JRE210" s="8"/>
      <c r="JRF210" s="8"/>
      <c r="JRG210" s="8"/>
      <c r="JRH210" s="8"/>
      <c r="JRI210" s="8"/>
      <c r="JRJ210" s="8"/>
      <c r="JRK210" s="8"/>
      <c r="JRL210" s="8"/>
      <c r="JRM210" s="8"/>
      <c r="JRN210" s="8"/>
      <c r="JRO210" s="8"/>
      <c r="JRP210" s="8"/>
      <c r="JRQ210" s="8"/>
      <c r="JRR210" s="8"/>
      <c r="JRS210" s="8"/>
      <c r="JRT210" s="8"/>
      <c r="JRU210" s="8"/>
      <c r="JRV210" s="8"/>
      <c r="JRW210" s="8"/>
      <c r="JRX210" s="8"/>
      <c r="JRY210" s="8"/>
      <c r="JRZ210" s="8"/>
      <c r="JSA210" s="8"/>
      <c r="JSB210" s="8"/>
      <c r="JSC210" s="8"/>
      <c r="JSD210" s="8"/>
      <c r="JSE210" s="8"/>
      <c r="JSF210" s="8"/>
      <c r="JSG210" s="8"/>
      <c r="JSH210" s="8"/>
      <c r="JSI210" s="8"/>
      <c r="JSJ210" s="8"/>
      <c r="JSK210" s="8"/>
      <c r="JSL210" s="8"/>
      <c r="JSM210" s="8"/>
      <c r="JSN210" s="8"/>
      <c r="JSO210" s="8"/>
      <c r="JSP210" s="8"/>
      <c r="JSQ210" s="8"/>
      <c r="JSR210" s="8"/>
      <c r="JSS210" s="8"/>
      <c r="JST210" s="8"/>
      <c r="JSU210" s="8"/>
      <c r="JSV210" s="8"/>
      <c r="JSW210" s="8"/>
      <c r="JSX210" s="8"/>
      <c r="JSY210" s="8"/>
      <c r="JSZ210" s="8"/>
      <c r="JTA210" s="8"/>
      <c r="JTB210" s="8"/>
      <c r="JTC210" s="8"/>
      <c r="JTD210" s="8"/>
      <c r="JTE210" s="8"/>
      <c r="JTF210" s="8"/>
      <c r="JTG210" s="8"/>
      <c r="JTH210" s="8"/>
      <c r="JTI210" s="8"/>
      <c r="JTJ210" s="8"/>
      <c r="JTK210" s="8"/>
      <c r="JTL210" s="8"/>
      <c r="JTM210" s="8"/>
      <c r="JTN210" s="8"/>
      <c r="JTO210" s="8"/>
      <c r="JTP210" s="8"/>
      <c r="JTQ210" s="8"/>
      <c r="JTR210" s="8"/>
      <c r="JTS210" s="8"/>
      <c r="JTT210" s="8"/>
      <c r="JTU210" s="8"/>
      <c r="JTV210" s="8"/>
      <c r="JTW210" s="8"/>
      <c r="JTX210" s="8"/>
      <c r="JTY210" s="8"/>
      <c r="JTZ210" s="8"/>
      <c r="JUA210" s="8"/>
      <c r="JUB210" s="8"/>
      <c r="JUC210" s="8"/>
      <c r="JUD210" s="8"/>
      <c r="JUE210" s="8"/>
      <c r="JUF210" s="8"/>
      <c r="JUG210" s="8"/>
      <c r="JUH210" s="8"/>
      <c r="JUI210" s="8"/>
      <c r="JUJ210" s="8"/>
      <c r="JUK210" s="8"/>
      <c r="JUL210" s="8"/>
      <c r="JUM210" s="8"/>
      <c r="JUN210" s="8"/>
      <c r="JUO210" s="8"/>
      <c r="JUP210" s="8"/>
      <c r="JUQ210" s="8"/>
      <c r="JUR210" s="8"/>
      <c r="JUS210" s="8"/>
      <c r="JUT210" s="8"/>
      <c r="JUU210" s="8"/>
      <c r="JUV210" s="8"/>
      <c r="JUW210" s="8"/>
      <c r="JUX210" s="8"/>
      <c r="JUY210" s="8"/>
      <c r="JUZ210" s="8"/>
      <c r="JVA210" s="8"/>
      <c r="JVB210" s="8"/>
      <c r="JVC210" s="8"/>
      <c r="JVD210" s="8"/>
      <c r="JVE210" s="8"/>
      <c r="JVF210" s="8"/>
      <c r="JVG210" s="8"/>
      <c r="JVH210" s="8"/>
      <c r="JVI210" s="8"/>
      <c r="JVJ210" s="8"/>
      <c r="JVK210" s="8"/>
      <c r="JVL210" s="8"/>
      <c r="JVM210" s="8"/>
      <c r="JVN210" s="8"/>
      <c r="JVO210" s="8"/>
      <c r="JVP210" s="8"/>
      <c r="JVQ210" s="8"/>
      <c r="JVR210" s="8"/>
      <c r="JVS210" s="8"/>
      <c r="JVT210" s="8"/>
      <c r="JVU210" s="8"/>
      <c r="JVV210" s="8"/>
      <c r="JVW210" s="8"/>
      <c r="JVX210" s="8"/>
      <c r="JVY210" s="8"/>
      <c r="JVZ210" s="8"/>
      <c r="JWA210" s="8"/>
      <c r="JWB210" s="8"/>
      <c r="JWC210" s="8"/>
      <c r="JWD210" s="8"/>
      <c r="JWE210" s="8"/>
      <c r="JWF210" s="8"/>
      <c r="JWG210" s="8"/>
      <c r="JWH210" s="8"/>
      <c r="JWI210" s="8"/>
      <c r="JWJ210" s="8"/>
      <c r="JWK210" s="8"/>
      <c r="JWL210" s="8"/>
      <c r="JWM210" s="8"/>
      <c r="JWN210" s="8"/>
      <c r="JWO210" s="8"/>
      <c r="JWP210" s="8"/>
      <c r="JWQ210" s="8"/>
      <c r="JWR210" s="8"/>
      <c r="JWS210" s="8"/>
      <c r="JWT210" s="8"/>
      <c r="JWU210" s="8"/>
      <c r="JWV210" s="8"/>
      <c r="JWW210" s="8"/>
      <c r="JWX210" s="8"/>
      <c r="JWY210" s="8"/>
      <c r="JWZ210" s="8"/>
      <c r="JXA210" s="8"/>
      <c r="JXB210" s="8"/>
      <c r="JXC210" s="8"/>
      <c r="JXD210" s="8"/>
      <c r="JXE210" s="8"/>
      <c r="JXF210" s="8"/>
      <c r="JXG210" s="8"/>
      <c r="JXH210" s="8"/>
      <c r="JXI210" s="8"/>
      <c r="JXJ210" s="8"/>
      <c r="JXK210" s="8"/>
      <c r="JXL210" s="8"/>
      <c r="JXM210" s="8"/>
      <c r="JXN210" s="8"/>
      <c r="JXO210" s="8"/>
      <c r="JXP210" s="8"/>
      <c r="JXQ210" s="8"/>
      <c r="JXR210" s="8"/>
      <c r="JXS210" s="8"/>
      <c r="JXT210" s="8"/>
      <c r="JXU210" s="8"/>
      <c r="JXV210" s="8"/>
      <c r="JXW210" s="8"/>
      <c r="JXX210" s="8"/>
      <c r="JXY210" s="8"/>
      <c r="JXZ210" s="8"/>
      <c r="JYA210" s="8"/>
      <c r="JYB210" s="8"/>
      <c r="JYC210" s="8"/>
      <c r="JYD210" s="8"/>
      <c r="JYE210" s="8"/>
      <c r="JYF210" s="8"/>
      <c r="JYG210" s="8"/>
      <c r="JYH210" s="8"/>
      <c r="JYI210" s="8"/>
      <c r="JYJ210" s="8"/>
      <c r="JYK210" s="8"/>
      <c r="JYL210" s="8"/>
      <c r="JYM210" s="8"/>
      <c r="JYN210" s="8"/>
      <c r="JYO210" s="8"/>
      <c r="JYP210" s="8"/>
      <c r="JYQ210" s="8"/>
      <c r="JYR210" s="8"/>
      <c r="JYS210" s="8"/>
      <c r="JYT210" s="8"/>
      <c r="JYU210" s="8"/>
      <c r="JYV210" s="8"/>
      <c r="JYW210" s="8"/>
      <c r="JYX210" s="8"/>
      <c r="JYY210" s="8"/>
      <c r="JYZ210" s="8"/>
      <c r="JZA210" s="8"/>
      <c r="JZB210" s="8"/>
      <c r="JZC210" s="8"/>
      <c r="JZD210" s="8"/>
      <c r="JZE210" s="8"/>
      <c r="JZF210" s="8"/>
      <c r="JZG210" s="8"/>
      <c r="JZH210" s="8"/>
      <c r="JZI210" s="8"/>
      <c r="JZJ210" s="8"/>
      <c r="JZK210" s="8"/>
      <c r="JZL210" s="8"/>
      <c r="JZM210" s="8"/>
      <c r="JZN210" s="8"/>
      <c r="JZO210" s="8"/>
      <c r="JZP210" s="8"/>
      <c r="JZQ210" s="8"/>
      <c r="JZR210" s="8"/>
      <c r="JZS210" s="8"/>
      <c r="JZT210" s="8"/>
      <c r="JZU210" s="8"/>
      <c r="JZV210" s="8"/>
      <c r="JZW210" s="8"/>
      <c r="JZX210" s="8"/>
      <c r="JZY210" s="8"/>
      <c r="JZZ210" s="8"/>
      <c r="KAA210" s="8"/>
      <c r="KAB210" s="8"/>
      <c r="KAC210" s="8"/>
      <c r="KAD210" s="8"/>
      <c r="KAE210" s="8"/>
      <c r="KAF210" s="8"/>
      <c r="KAG210" s="8"/>
      <c r="KAH210" s="8"/>
      <c r="KAI210" s="8"/>
      <c r="KAJ210" s="8"/>
      <c r="KAK210" s="8"/>
      <c r="KAL210" s="8"/>
      <c r="KAM210" s="8"/>
      <c r="KAN210" s="8"/>
      <c r="KAO210" s="8"/>
      <c r="KAP210" s="8"/>
      <c r="KAQ210" s="8"/>
      <c r="KAR210" s="8"/>
      <c r="KAS210" s="8"/>
      <c r="KAT210" s="8"/>
      <c r="KAU210" s="8"/>
      <c r="KAV210" s="8"/>
      <c r="KAW210" s="8"/>
      <c r="KAX210" s="8"/>
      <c r="KAY210" s="8"/>
      <c r="KAZ210" s="8"/>
      <c r="KBA210" s="8"/>
      <c r="KBB210" s="8"/>
      <c r="KBC210" s="8"/>
      <c r="KBD210" s="8"/>
      <c r="KBE210" s="8"/>
      <c r="KBF210" s="8"/>
      <c r="KBG210" s="8"/>
      <c r="KBH210" s="8"/>
      <c r="KBI210" s="8"/>
      <c r="KBJ210" s="8"/>
      <c r="KBK210" s="8"/>
      <c r="KBL210" s="8"/>
      <c r="KBM210" s="8"/>
      <c r="KBN210" s="8"/>
      <c r="KBO210" s="8"/>
      <c r="KBP210" s="8"/>
      <c r="KBQ210" s="8"/>
      <c r="KBR210" s="8"/>
      <c r="KBS210" s="8"/>
      <c r="KBT210" s="8"/>
      <c r="KBU210" s="8"/>
      <c r="KBV210" s="8"/>
      <c r="KBW210" s="8"/>
      <c r="KBX210" s="8"/>
      <c r="KBY210" s="8"/>
      <c r="KBZ210" s="8"/>
      <c r="KCA210" s="8"/>
      <c r="KCB210" s="8"/>
      <c r="KCC210" s="8"/>
      <c r="KCD210" s="8"/>
      <c r="KCE210" s="8"/>
      <c r="KCF210" s="8"/>
      <c r="KCG210" s="8"/>
      <c r="KCH210" s="8"/>
      <c r="KCI210" s="8"/>
      <c r="KCJ210" s="8"/>
      <c r="KCK210" s="8"/>
      <c r="KCL210" s="8"/>
      <c r="KCM210" s="8"/>
      <c r="KCN210" s="8"/>
      <c r="KCO210" s="8"/>
      <c r="KCP210" s="8"/>
      <c r="KCQ210" s="8"/>
      <c r="KCR210" s="8"/>
      <c r="KCS210" s="8"/>
      <c r="KCT210" s="8"/>
      <c r="KCU210" s="8"/>
      <c r="KCV210" s="8"/>
      <c r="KCW210" s="8"/>
      <c r="KCX210" s="8"/>
      <c r="KCY210" s="8"/>
      <c r="KCZ210" s="8"/>
      <c r="KDA210" s="8"/>
      <c r="KDB210" s="8"/>
      <c r="KDC210" s="8"/>
      <c r="KDD210" s="8"/>
      <c r="KDE210" s="8"/>
      <c r="KDF210" s="8"/>
      <c r="KDG210" s="8"/>
      <c r="KDH210" s="8"/>
      <c r="KDI210" s="8"/>
      <c r="KDJ210" s="8"/>
      <c r="KDK210" s="8"/>
      <c r="KDL210" s="8"/>
      <c r="KDM210" s="8"/>
      <c r="KDN210" s="8"/>
      <c r="KDO210" s="8"/>
      <c r="KDP210" s="8"/>
      <c r="KDQ210" s="8"/>
      <c r="KDR210" s="8"/>
      <c r="KDS210" s="8"/>
      <c r="KDT210" s="8"/>
      <c r="KDU210" s="8"/>
      <c r="KDV210" s="8"/>
      <c r="KDW210" s="8"/>
      <c r="KDX210" s="8"/>
      <c r="KDY210" s="8"/>
      <c r="KDZ210" s="8"/>
      <c r="KEA210" s="8"/>
      <c r="KEB210" s="8"/>
      <c r="KEC210" s="8"/>
      <c r="KED210" s="8"/>
      <c r="KEE210" s="8"/>
      <c r="KEF210" s="8"/>
      <c r="KEG210" s="8"/>
      <c r="KEH210" s="8"/>
      <c r="KEI210" s="8"/>
      <c r="KEJ210" s="8"/>
      <c r="KEK210" s="8"/>
      <c r="KEL210" s="8"/>
      <c r="KEM210" s="8"/>
      <c r="KEN210" s="8"/>
      <c r="KEO210" s="8"/>
      <c r="KEP210" s="8"/>
      <c r="KEQ210" s="8"/>
      <c r="KER210" s="8"/>
      <c r="KES210" s="8"/>
      <c r="KET210" s="8"/>
      <c r="KEU210" s="8"/>
      <c r="KEV210" s="8"/>
      <c r="KEW210" s="8"/>
      <c r="KEX210" s="8"/>
      <c r="KEY210" s="8"/>
      <c r="KEZ210" s="8"/>
      <c r="KFA210" s="8"/>
      <c r="KFB210" s="8"/>
      <c r="KFC210" s="8"/>
      <c r="KFD210" s="8"/>
      <c r="KFE210" s="8"/>
      <c r="KFF210" s="8"/>
      <c r="KFG210" s="8"/>
      <c r="KFH210" s="8"/>
      <c r="KFI210" s="8"/>
      <c r="KFJ210" s="8"/>
      <c r="KFK210" s="8"/>
      <c r="KFL210" s="8"/>
      <c r="KFM210" s="8"/>
      <c r="KFN210" s="8"/>
      <c r="KFO210" s="8"/>
      <c r="KFP210" s="8"/>
      <c r="KFQ210" s="8"/>
      <c r="KFR210" s="8"/>
      <c r="KFS210" s="8"/>
      <c r="KFT210" s="8"/>
      <c r="KFU210" s="8"/>
      <c r="KFV210" s="8"/>
      <c r="KFW210" s="8"/>
      <c r="KFX210" s="8"/>
      <c r="KFY210" s="8"/>
      <c r="KFZ210" s="8"/>
      <c r="KGA210" s="8"/>
      <c r="KGB210" s="8"/>
      <c r="KGC210" s="8"/>
      <c r="KGD210" s="8"/>
      <c r="KGE210" s="8"/>
      <c r="KGF210" s="8"/>
      <c r="KGG210" s="8"/>
      <c r="KGH210" s="8"/>
      <c r="KGI210" s="8"/>
      <c r="KGJ210" s="8"/>
      <c r="KGK210" s="8"/>
      <c r="KGL210" s="8"/>
      <c r="KGM210" s="8"/>
      <c r="KGN210" s="8"/>
      <c r="KGO210" s="8"/>
      <c r="KGP210" s="8"/>
      <c r="KGQ210" s="8"/>
      <c r="KGR210" s="8"/>
      <c r="KGS210" s="8"/>
      <c r="KGT210" s="8"/>
      <c r="KGU210" s="8"/>
      <c r="KGV210" s="8"/>
      <c r="KGW210" s="8"/>
      <c r="KGX210" s="8"/>
      <c r="KGY210" s="8"/>
      <c r="KGZ210" s="8"/>
      <c r="KHA210" s="8"/>
      <c r="KHB210" s="8"/>
      <c r="KHC210" s="8"/>
      <c r="KHD210" s="8"/>
      <c r="KHE210" s="8"/>
      <c r="KHF210" s="8"/>
      <c r="KHG210" s="8"/>
      <c r="KHH210" s="8"/>
      <c r="KHI210" s="8"/>
      <c r="KHJ210" s="8"/>
      <c r="KHK210" s="8"/>
      <c r="KHL210" s="8"/>
      <c r="KHM210" s="8"/>
      <c r="KHN210" s="8"/>
      <c r="KHO210" s="8"/>
      <c r="KHP210" s="8"/>
      <c r="KHQ210" s="8"/>
      <c r="KHR210" s="8"/>
      <c r="KHS210" s="8"/>
      <c r="KHT210" s="8"/>
      <c r="KHU210" s="8"/>
      <c r="KHV210" s="8"/>
      <c r="KHW210" s="8"/>
      <c r="KHX210" s="8"/>
      <c r="KHY210" s="8"/>
      <c r="KHZ210" s="8"/>
      <c r="KIA210" s="8"/>
      <c r="KIB210" s="8"/>
      <c r="KIC210" s="8"/>
      <c r="KID210" s="8"/>
      <c r="KIE210" s="8"/>
      <c r="KIF210" s="8"/>
      <c r="KIG210" s="8"/>
      <c r="KIH210" s="8"/>
      <c r="KII210" s="8"/>
      <c r="KIJ210" s="8"/>
      <c r="KIK210" s="8"/>
      <c r="KIL210" s="8"/>
      <c r="KIM210" s="8"/>
      <c r="KIN210" s="8"/>
      <c r="KIO210" s="8"/>
      <c r="KIP210" s="8"/>
      <c r="KIQ210" s="8"/>
      <c r="KIR210" s="8"/>
      <c r="KIS210" s="8"/>
      <c r="KIT210" s="8"/>
      <c r="KIU210" s="8"/>
      <c r="KIV210" s="8"/>
      <c r="KIW210" s="8"/>
      <c r="KIX210" s="8"/>
      <c r="KIY210" s="8"/>
      <c r="KIZ210" s="8"/>
      <c r="KJA210" s="8"/>
      <c r="KJB210" s="8"/>
      <c r="KJC210" s="8"/>
      <c r="KJD210" s="8"/>
      <c r="KJE210" s="8"/>
      <c r="KJF210" s="8"/>
      <c r="KJG210" s="8"/>
      <c r="KJH210" s="8"/>
      <c r="KJI210" s="8"/>
      <c r="KJJ210" s="8"/>
      <c r="KJK210" s="8"/>
      <c r="KJL210" s="8"/>
      <c r="KJM210" s="8"/>
      <c r="KJN210" s="8"/>
      <c r="KJO210" s="8"/>
      <c r="KJP210" s="8"/>
      <c r="KJQ210" s="8"/>
      <c r="KJR210" s="8"/>
      <c r="KJS210" s="8"/>
      <c r="KJT210" s="8"/>
      <c r="KJU210" s="8"/>
      <c r="KJV210" s="8"/>
      <c r="KJW210" s="8"/>
      <c r="KJX210" s="8"/>
      <c r="KJY210" s="8"/>
      <c r="KJZ210" s="8"/>
      <c r="KKA210" s="8"/>
      <c r="KKB210" s="8"/>
      <c r="KKC210" s="8"/>
      <c r="KKD210" s="8"/>
      <c r="KKE210" s="8"/>
      <c r="KKF210" s="8"/>
      <c r="KKG210" s="8"/>
      <c r="KKH210" s="8"/>
      <c r="KKI210" s="8"/>
      <c r="KKJ210" s="8"/>
      <c r="KKK210" s="8"/>
      <c r="KKL210" s="8"/>
      <c r="KKM210" s="8"/>
      <c r="KKN210" s="8"/>
      <c r="KKO210" s="8"/>
      <c r="KKP210" s="8"/>
      <c r="KKQ210" s="8"/>
      <c r="KKR210" s="8"/>
      <c r="KKS210" s="8"/>
      <c r="KKT210" s="8"/>
      <c r="KKU210" s="8"/>
      <c r="KKV210" s="8"/>
      <c r="KKW210" s="8"/>
      <c r="KKX210" s="8"/>
      <c r="KKY210" s="8"/>
      <c r="KKZ210" s="8"/>
      <c r="KLA210" s="8"/>
      <c r="KLB210" s="8"/>
      <c r="KLC210" s="8"/>
      <c r="KLD210" s="8"/>
      <c r="KLE210" s="8"/>
      <c r="KLF210" s="8"/>
      <c r="KLG210" s="8"/>
      <c r="KLH210" s="8"/>
      <c r="KLI210" s="8"/>
      <c r="KLJ210" s="8"/>
      <c r="KLK210" s="8"/>
      <c r="KLL210" s="8"/>
      <c r="KLM210" s="8"/>
      <c r="KLN210" s="8"/>
      <c r="KLO210" s="8"/>
      <c r="KLP210" s="8"/>
      <c r="KLQ210" s="8"/>
      <c r="KLR210" s="8"/>
      <c r="KLS210" s="8"/>
      <c r="KLT210" s="8"/>
      <c r="KLU210" s="8"/>
      <c r="KLV210" s="8"/>
      <c r="KLW210" s="8"/>
      <c r="KLX210" s="8"/>
      <c r="KLY210" s="8"/>
      <c r="KLZ210" s="8"/>
      <c r="KMA210" s="8"/>
      <c r="KMB210" s="8"/>
      <c r="KMC210" s="8"/>
      <c r="KMD210" s="8"/>
      <c r="KME210" s="8"/>
      <c r="KMF210" s="8"/>
      <c r="KMG210" s="8"/>
      <c r="KMH210" s="8"/>
      <c r="KMI210" s="8"/>
      <c r="KMJ210" s="8"/>
      <c r="KMK210" s="8"/>
      <c r="KML210" s="8"/>
      <c r="KMM210" s="8"/>
      <c r="KMN210" s="8"/>
      <c r="KMO210" s="8"/>
      <c r="KMP210" s="8"/>
      <c r="KMQ210" s="8"/>
      <c r="KMR210" s="8"/>
      <c r="KMS210" s="8"/>
      <c r="KMT210" s="8"/>
      <c r="KMU210" s="8"/>
      <c r="KMV210" s="8"/>
      <c r="KMW210" s="8"/>
      <c r="KMX210" s="8"/>
      <c r="KMY210" s="8"/>
      <c r="KMZ210" s="8"/>
      <c r="KNA210" s="8"/>
      <c r="KNB210" s="8"/>
      <c r="KNC210" s="8"/>
      <c r="KND210" s="8"/>
      <c r="KNE210" s="8"/>
      <c r="KNF210" s="8"/>
      <c r="KNG210" s="8"/>
      <c r="KNH210" s="8"/>
      <c r="KNI210" s="8"/>
      <c r="KNJ210" s="8"/>
      <c r="KNK210" s="8"/>
      <c r="KNL210" s="8"/>
      <c r="KNM210" s="8"/>
      <c r="KNN210" s="8"/>
      <c r="KNO210" s="8"/>
      <c r="KNP210" s="8"/>
      <c r="KNQ210" s="8"/>
      <c r="KNR210" s="8"/>
      <c r="KNS210" s="8"/>
      <c r="KNT210" s="8"/>
      <c r="KNU210" s="8"/>
      <c r="KNV210" s="8"/>
      <c r="KNW210" s="8"/>
      <c r="KNX210" s="8"/>
      <c r="KNY210" s="8"/>
      <c r="KNZ210" s="8"/>
      <c r="KOA210" s="8"/>
      <c r="KOB210" s="8"/>
      <c r="KOC210" s="8"/>
      <c r="KOD210" s="8"/>
      <c r="KOE210" s="8"/>
      <c r="KOF210" s="8"/>
      <c r="KOG210" s="8"/>
      <c r="KOH210" s="8"/>
      <c r="KOI210" s="8"/>
      <c r="KOJ210" s="8"/>
      <c r="KOK210" s="8"/>
      <c r="KOL210" s="8"/>
      <c r="KOM210" s="8"/>
      <c r="KON210" s="8"/>
      <c r="KOO210" s="8"/>
      <c r="KOP210" s="8"/>
      <c r="KOQ210" s="8"/>
      <c r="KOR210" s="8"/>
      <c r="KOS210" s="8"/>
      <c r="KOT210" s="8"/>
      <c r="KOU210" s="8"/>
      <c r="KOV210" s="8"/>
      <c r="KOW210" s="8"/>
      <c r="KOX210" s="8"/>
      <c r="KOY210" s="8"/>
      <c r="KOZ210" s="8"/>
      <c r="KPA210" s="8"/>
      <c r="KPB210" s="8"/>
      <c r="KPC210" s="8"/>
      <c r="KPD210" s="8"/>
      <c r="KPE210" s="8"/>
      <c r="KPF210" s="8"/>
      <c r="KPG210" s="8"/>
      <c r="KPH210" s="8"/>
      <c r="KPI210" s="8"/>
      <c r="KPJ210" s="8"/>
      <c r="KPK210" s="8"/>
      <c r="KPL210" s="8"/>
      <c r="KPM210" s="8"/>
      <c r="KPN210" s="8"/>
      <c r="KPO210" s="8"/>
      <c r="KPP210" s="8"/>
      <c r="KPQ210" s="8"/>
      <c r="KPR210" s="8"/>
      <c r="KPS210" s="8"/>
      <c r="KPT210" s="8"/>
      <c r="KPU210" s="8"/>
      <c r="KPV210" s="8"/>
      <c r="KPW210" s="8"/>
      <c r="KPX210" s="8"/>
      <c r="KPY210" s="8"/>
      <c r="KPZ210" s="8"/>
      <c r="KQA210" s="8"/>
      <c r="KQB210" s="8"/>
      <c r="KQC210" s="8"/>
      <c r="KQD210" s="8"/>
      <c r="KQE210" s="8"/>
      <c r="KQF210" s="8"/>
      <c r="KQG210" s="8"/>
      <c r="KQH210" s="8"/>
      <c r="KQI210" s="8"/>
      <c r="KQJ210" s="8"/>
      <c r="KQK210" s="8"/>
      <c r="KQL210" s="8"/>
      <c r="KQM210" s="8"/>
      <c r="KQN210" s="8"/>
      <c r="KQO210" s="8"/>
      <c r="KQP210" s="8"/>
      <c r="KQQ210" s="8"/>
      <c r="KQR210" s="8"/>
      <c r="KQS210" s="8"/>
      <c r="KQT210" s="8"/>
      <c r="KQU210" s="8"/>
      <c r="KQV210" s="8"/>
      <c r="KQW210" s="8"/>
      <c r="KQX210" s="8"/>
      <c r="KQY210" s="8"/>
      <c r="KQZ210" s="8"/>
      <c r="KRA210" s="8"/>
      <c r="KRB210" s="8"/>
      <c r="KRC210" s="8"/>
      <c r="KRD210" s="8"/>
      <c r="KRE210" s="8"/>
      <c r="KRF210" s="8"/>
      <c r="KRG210" s="8"/>
      <c r="KRH210" s="8"/>
      <c r="KRI210" s="8"/>
      <c r="KRJ210" s="8"/>
      <c r="KRK210" s="8"/>
      <c r="KRL210" s="8"/>
      <c r="KRM210" s="8"/>
      <c r="KRN210" s="8"/>
      <c r="KRO210" s="8"/>
      <c r="KRP210" s="8"/>
      <c r="KRQ210" s="8"/>
      <c r="KRR210" s="8"/>
      <c r="KRS210" s="8"/>
      <c r="KRT210" s="8"/>
      <c r="KRU210" s="8"/>
      <c r="KRV210" s="8"/>
      <c r="KRW210" s="8"/>
      <c r="KRX210" s="8"/>
      <c r="KRY210" s="8"/>
      <c r="KRZ210" s="8"/>
      <c r="KSA210" s="8"/>
      <c r="KSB210" s="8"/>
      <c r="KSC210" s="8"/>
      <c r="KSD210" s="8"/>
      <c r="KSE210" s="8"/>
      <c r="KSF210" s="8"/>
      <c r="KSG210" s="8"/>
      <c r="KSH210" s="8"/>
      <c r="KSI210" s="8"/>
      <c r="KSJ210" s="8"/>
      <c r="KSK210" s="8"/>
      <c r="KSL210" s="8"/>
      <c r="KSM210" s="8"/>
      <c r="KSN210" s="8"/>
      <c r="KSO210" s="8"/>
      <c r="KSP210" s="8"/>
      <c r="KSQ210" s="8"/>
      <c r="KSR210" s="8"/>
      <c r="KSS210" s="8"/>
      <c r="KST210" s="8"/>
      <c r="KSU210" s="8"/>
      <c r="KSV210" s="8"/>
      <c r="KSW210" s="8"/>
      <c r="KSX210" s="8"/>
      <c r="KSY210" s="8"/>
      <c r="KSZ210" s="8"/>
      <c r="KTA210" s="8"/>
      <c r="KTB210" s="8"/>
      <c r="KTC210" s="8"/>
      <c r="KTD210" s="8"/>
      <c r="KTE210" s="8"/>
      <c r="KTF210" s="8"/>
      <c r="KTG210" s="8"/>
      <c r="KTH210" s="8"/>
      <c r="KTI210" s="8"/>
      <c r="KTJ210" s="8"/>
      <c r="KTK210" s="8"/>
      <c r="KTL210" s="8"/>
      <c r="KTM210" s="8"/>
      <c r="KTN210" s="8"/>
      <c r="KTO210" s="8"/>
      <c r="KTP210" s="8"/>
      <c r="KTQ210" s="8"/>
      <c r="KTR210" s="8"/>
      <c r="KTS210" s="8"/>
      <c r="KTT210" s="8"/>
      <c r="KTU210" s="8"/>
      <c r="KTV210" s="8"/>
      <c r="KTW210" s="8"/>
      <c r="KTX210" s="8"/>
      <c r="KTY210" s="8"/>
      <c r="KTZ210" s="8"/>
      <c r="KUA210" s="8"/>
      <c r="KUB210" s="8"/>
      <c r="KUC210" s="8"/>
      <c r="KUD210" s="8"/>
      <c r="KUE210" s="8"/>
      <c r="KUF210" s="8"/>
      <c r="KUG210" s="8"/>
      <c r="KUH210" s="8"/>
      <c r="KUI210" s="8"/>
      <c r="KUJ210" s="8"/>
      <c r="KUK210" s="8"/>
      <c r="KUL210" s="8"/>
      <c r="KUM210" s="8"/>
      <c r="KUN210" s="8"/>
      <c r="KUO210" s="8"/>
      <c r="KUP210" s="8"/>
      <c r="KUQ210" s="8"/>
      <c r="KUR210" s="8"/>
      <c r="KUS210" s="8"/>
      <c r="KUT210" s="8"/>
      <c r="KUU210" s="8"/>
      <c r="KUV210" s="8"/>
      <c r="KUW210" s="8"/>
      <c r="KUX210" s="8"/>
      <c r="KUY210" s="8"/>
      <c r="KUZ210" s="8"/>
      <c r="KVA210" s="8"/>
      <c r="KVB210" s="8"/>
      <c r="KVC210" s="8"/>
      <c r="KVD210" s="8"/>
      <c r="KVE210" s="8"/>
      <c r="KVF210" s="8"/>
      <c r="KVG210" s="8"/>
      <c r="KVH210" s="8"/>
      <c r="KVI210" s="8"/>
      <c r="KVJ210" s="8"/>
      <c r="KVK210" s="8"/>
      <c r="KVL210" s="8"/>
      <c r="KVM210" s="8"/>
      <c r="KVN210" s="8"/>
      <c r="KVO210" s="8"/>
      <c r="KVP210" s="8"/>
      <c r="KVQ210" s="8"/>
      <c r="KVR210" s="8"/>
      <c r="KVS210" s="8"/>
      <c r="KVT210" s="8"/>
      <c r="KVU210" s="8"/>
      <c r="KVV210" s="8"/>
      <c r="KVW210" s="8"/>
      <c r="KVX210" s="8"/>
      <c r="KVY210" s="8"/>
      <c r="KVZ210" s="8"/>
      <c r="KWA210" s="8"/>
      <c r="KWB210" s="8"/>
      <c r="KWC210" s="8"/>
      <c r="KWD210" s="8"/>
      <c r="KWE210" s="8"/>
      <c r="KWF210" s="8"/>
      <c r="KWG210" s="8"/>
      <c r="KWH210" s="8"/>
      <c r="KWI210" s="8"/>
      <c r="KWJ210" s="8"/>
      <c r="KWK210" s="8"/>
      <c r="KWL210" s="8"/>
      <c r="KWM210" s="8"/>
      <c r="KWN210" s="8"/>
      <c r="KWO210" s="8"/>
      <c r="KWP210" s="8"/>
      <c r="KWQ210" s="8"/>
      <c r="KWR210" s="8"/>
      <c r="KWS210" s="8"/>
      <c r="KWT210" s="8"/>
      <c r="KWU210" s="8"/>
      <c r="KWV210" s="8"/>
      <c r="KWW210" s="8"/>
      <c r="KWX210" s="8"/>
      <c r="KWY210" s="8"/>
      <c r="KWZ210" s="8"/>
      <c r="KXA210" s="8"/>
      <c r="KXB210" s="8"/>
      <c r="KXC210" s="8"/>
      <c r="KXD210" s="8"/>
      <c r="KXE210" s="8"/>
      <c r="KXF210" s="8"/>
      <c r="KXG210" s="8"/>
      <c r="KXH210" s="8"/>
      <c r="KXI210" s="8"/>
      <c r="KXJ210" s="8"/>
      <c r="KXK210" s="8"/>
      <c r="KXL210" s="8"/>
      <c r="KXM210" s="8"/>
      <c r="KXN210" s="8"/>
      <c r="KXO210" s="8"/>
      <c r="KXP210" s="8"/>
      <c r="KXQ210" s="8"/>
      <c r="KXR210" s="8"/>
      <c r="KXS210" s="8"/>
      <c r="KXT210" s="8"/>
      <c r="KXU210" s="8"/>
      <c r="KXV210" s="8"/>
      <c r="KXW210" s="8"/>
      <c r="KXX210" s="8"/>
      <c r="KXY210" s="8"/>
      <c r="KXZ210" s="8"/>
      <c r="KYA210" s="8"/>
      <c r="KYB210" s="8"/>
      <c r="KYC210" s="8"/>
      <c r="KYD210" s="8"/>
      <c r="KYE210" s="8"/>
      <c r="KYF210" s="8"/>
      <c r="KYG210" s="8"/>
      <c r="KYH210" s="8"/>
      <c r="KYI210" s="8"/>
      <c r="KYJ210" s="8"/>
      <c r="KYK210" s="8"/>
      <c r="KYL210" s="8"/>
      <c r="KYM210" s="8"/>
      <c r="KYN210" s="8"/>
      <c r="KYO210" s="8"/>
      <c r="KYP210" s="8"/>
      <c r="KYQ210" s="8"/>
      <c r="KYR210" s="8"/>
      <c r="KYS210" s="8"/>
      <c r="KYT210" s="8"/>
      <c r="KYU210" s="8"/>
      <c r="KYV210" s="8"/>
      <c r="KYW210" s="8"/>
      <c r="KYX210" s="8"/>
      <c r="KYY210" s="8"/>
      <c r="KYZ210" s="8"/>
      <c r="KZA210" s="8"/>
      <c r="KZB210" s="8"/>
      <c r="KZC210" s="8"/>
      <c r="KZD210" s="8"/>
      <c r="KZE210" s="8"/>
      <c r="KZF210" s="8"/>
      <c r="KZG210" s="8"/>
      <c r="KZH210" s="8"/>
      <c r="KZI210" s="8"/>
      <c r="KZJ210" s="8"/>
      <c r="KZK210" s="8"/>
      <c r="KZL210" s="8"/>
      <c r="KZM210" s="8"/>
      <c r="KZN210" s="8"/>
      <c r="KZO210" s="8"/>
      <c r="KZP210" s="8"/>
      <c r="KZQ210" s="8"/>
      <c r="KZR210" s="8"/>
      <c r="KZS210" s="8"/>
      <c r="KZT210" s="8"/>
      <c r="KZU210" s="8"/>
      <c r="KZV210" s="8"/>
      <c r="KZW210" s="8"/>
      <c r="KZX210" s="8"/>
      <c r="KZY210" s="8"/>
      <c r="KZZ210" s="8"/>
      <c r="LAA210" s="8"/>
      <c r="LAB210" s="8"/>
      <c r="LAC210" s="8"/>
      <c r="LAD210" s="8"/>
      <c r="LAE210" s="8"/>
      <c r="LAF210" s="8"/>
      <c r="LAG210" s="8"/>
      <c r="LAH210" s="8"/>
      <c r="LAI210" s="8"/>
      <c r="LAJ210" s="8"/>
      <c r="LAK210" s="8"/>
      <c r="LAL210" s="8"/>
      <c r="LAM210" s="8"/>
      <c r="LAN210" s="8"/>
      <c r="LAO210" s="8"/>
      <c r="LAP210" s="8"/>
      <c r="LAQ210" s="8"/>
      <c r="LAR210" s="8"/>
      <c r="LAS210" s="8"/>
      <c r="LAT210" s="8"/>
      <c r="LAU210" s="8"/>
      <c r="LAV210" s="8"/>
      <c r="LAW210" s="8"/>
      <c r="LAX210" s="8"/>
      <c r="LAY210" s="8"/>
      <c r="LAZ210" s="8"/>
      <c r="LBA210" s="8"/>
      <c r="LBB210" s="8"/>
      <c r="LBC210" s="8"/>
      <c r="LBD210" s="8"/>
      <c r="LBE210" s="8"/>
      <c r="LBF210" s="8"/>
      <c r="LBG210" s="8"/>
      <c r="LBH210" s="8"/>
      <c r="LBI210" s="8"/>
      <c r="LBJ210" s="8"/>
      <c r="LBK210" s="8"/>
      <c r="LBL210" s="8"/>
      <c r="LBM210" s="8"/>
      <c r="LBN210" s="8"/>
      <c r="LBO210" s="8"/>
      <c r="LBP210" s="8"/>
      <c r="LBQ210" s="8"/>
      <c r="LBR210" s="8"/>
      <c r="LBS210" s="8"/>
      <c r="LBT210" s="8"/>
      <c r="LBU210" s="8"/>
      <c r="LBV210" s="8"/>
      <c r="LBW210" s="8"/>
      <c r="LBX210" s="8"/>
      <c r="LBY210" s="8"/>
      <c r="LBZ210" s="8"/>
      <c r="LCA210" s="8"/>
      <c r="LCB210" s="8"/>
      <c r="LCC210" s="8"/>
      <c r="LCD210" s="8"/>
      <c r="LCE210" s="8"/>
      <c r="LCF210" s="8"/>
      <c r="LCG210" s="8"/>
      <c r="LCH210" s="8"/>
      <c r="LCI210" s="8"/>
      <c r="LCJ210" s="8"/>
      <c r="LCK210" s="8"/>
      <c r="LCL210" s="8"/>
      <c r="LCM210" s="8"/>
      <c r="LCN210" s="8"/>
      <c r="LCO210" s="8"/>
      <c r="LCP210" s="8"/>
      <c r="LCQ210" s="8"/>
      <c r="LCR210" s="8"/>
      <c r="LCS210" s="8"/>
      <c r="LCT210" s="8"/>
      <c r="LCU210" s="8"/>
      <c r="LCV210" s="8"/>
      <c r="LCW210" s="8"/>
      <c r="LCX210" s="8"/>
      <c r="LCY210" s="8"/>
      <c r="LCZ210" s="8"/>
      <c r="LDA210" s="8"/>
      <c r="LDB210" s="8"/>
      <c r="LDC210" s="8"/>
      <c r="LDD210" s="8"/>
      <c r="LDE210" s="8"/>
      <c r="LDF210" s="8"/>
      <c r="LDG210" s="8"/>
      <c r="LDH210" s="8"/>
      <c r="LDI210" s="8"/>
      <c r="LDJ210" s="8"/>
      <c r="LDK210" s="8"/>
      <c r="LDL210" s="8"/>
      <c r="LDM210" s="8"/>
      <c r="LDN210" s="8"/>
      <c r="LDO210" s="8"/>
      <c r="LDP210" s="8"/>
      <c r="LDQ210" s="8"/>
      <c r="LDR210" s="8"/>
      <c r="LDS210" s="8"/>
      <c r="LDT210" s="8"/>
      <c r="LDU210" s="8"/>
      <c r="LDV210" s="8"/>
      <c r="LDW210" s="8"/>
      <c r="LDX210" s="8"/>
      <c r="LDY210" s="8"/>
      <c r="LDZ210" s="8"/>
      <c r="LEA210" s="8"/>
      <c r="LEB210" s="8"/>
      <c r="LEC210" s="8"/>
      <c r="LED210" s="8"/>
      <c r="LEE210" s="8"/>
      <c r="LEF210" s="8"/>
      <c r="LEG210" s="8"/>
      <c r="LEH210" s="8"/>
      <c r="LEI210" s="8"/>
      <c r="LEJ210" s="8"/>
      <c r="LEK210" s="8"/>
      <c r="LEL210" s="8"/>
      <c r="LEM210" s="8"/>
      <c r="LEN210" s="8"/>
      <c r="LEO210" s="8"/>
      <c r="LEP210" s="8"/>
      <c r="LEQ210" s="8"/>
      <c r="LER210" s="8"/>
      <c r="LES210" s="8"/>
      <c r="LET210" s="8"/>
      <c r="LEU210" s="8"/>
      <c r="LEV210" s="8"/>
      <c r="LEW210" s="8"/>
      <c r="LEX210" s="8"/>
      <c r="LEY210" s="8"/>
      <c r="LEZ210" s="8"/>
      <c r="LFA210" s="8"/>
      <c r="LFB210" s="8"/>
      <c r="LFC210" s="8"/>
      <c r="LFD210" s="8"/>
      <c r="LFE210" s="8"/>
      <c r="LFF210" s="8"/>
      <c r="LFG210" s="8"/>
      <c r="LFH210" s="8"/>
      <c r="LFI210" s="8"/>
      <c r="LFJ210" s="8"/>
      <c r="LFK210" s="8"/>
      <c r="LFL210" s="8"/>
      <c r="LFM210" s="8"/>
      <c r="LFN210" s="8"/>
      <c r="LFO210" s="8"/>
      <c r="LFP210" s="8"/>
      <c r="LFQ210" s="8"/>
      <c r="LFR210" s="8"/>
      <c r="LFS210" s="8"/>
      <c r="LFT210" s="8"/>
      <c r="LFU210" s="8"/>
      <c r="LFV210" s="8"/>
      <c r="LFW210" s="8"/>
      <c r="LFX210" s="8"/>
      <c r="LFY210" s="8"/>
      <c r="LFZ210" s="8"/>
      <c r="LGA210" s="8"/>
      <c r="LGB210" s="8"/>
      <c r="LGC210" s="8"/>
      <c r="LGD210" s="8"/>
      <c r="LGE210" s="8"/>
      <c r="LGF210" s="8"/>
      <c r="LGG210" s="8"/>
      <c r="LGH210" s="8"/>
      <c r="LGI210" s="8"/>
      <c r="LGJ210" s="8"/>
      <c r="LGK210" s="8"/>
      <c r="LGL210" s="8"/>
      <c r="LGM210" s="8"/>
      <c r="LGN210" s="8"/>
      <c r="LGO210" s="8"/>
      <c r="LGP210" s="8"/>
      <c r="LGQ210" s="8"/>
      <c r="LGR210" s="8"/>
      <c r="LGS210" s="8"/>
      <c r="LGT210" s="8"/>
      <c r="LGU210" s="8"/>
      <c r="LGV210" s="8"/>
      <c r="LGW210" s="8"/>
      <c r="LGX210" s="8"/>
      <c r="LGY210" s="8"/>
      <c r="LGZ210" s="8"/>
      <c r="LHA210" s="8"/>
      <c r="LHB210" s="8"/>
      <c r="LHC210" s="8"/>
      <c r="LHD210" s="8"/>
      <c r="LHE210" s="8"/>
      <c r="LHF210" s="8"/>
      <c r="LHG210" s="8"/>
      <c r="LHH210" s="8"/>
      <c r="LHI210" s="8"/>
      <c r="LHJ210" s="8"/>
      <c r="LHK210" s="8"/>
      <c r="LHL210" s="8"/>
      <c r="LHM210" s="8"/>
      <c r="LHN210" s="8"/>
      <c r="LHO210" s="8"/>
      <c r="LHP210" s="8"/>
      <c r="LHQ210" s="8"/>
      <c r="LHR210" s="8"/>
      <c r="LHS210" s="8"/>
      <c r="LHT210" s="8"/>
      <c r="LHU210" s="8"/>
      <c r="LHV210" s="8"/>
      <c r="LHW210" s="8"/>
      <c r="LHX210" s="8"/>
      <c r="LHY210" s="8"/>
      <c r="LHZ210" s="8"/>
      <c r="LIA210" s="8"/>
      <c r="LIB210" s="8"/>
      <c r="LIC210" s="8"/>
      <c r="LID210" s="8"/>
      <c r="LIE210" s="8"/>
      <c r="LIF210" s="8"/>
      <c r="LIG210" s="8"/>
      <c r="LIH210" s="8"/>
      <c r="LII210" s="8"/>
      <c r="LIJ210" s="8"/>
      <c r="LIK210" s="8"/>
      <c r="LIL210" s="8"/>
      <c r="LIM210" s="8"/>
      <c r="LIN210" s="8"/>
      <c r="LIO210" s="8"/>
      <c r="LIP210" s="8"/>
      <c r="LIQ210" s="8"/>
      <c r="LIR210" s="8"/>
      <c r="LIS210" s="8"/>
      <c r="LIT210" s="8"/>
      <c r="LIU210" s="8"/>
      <c r="LIV210" s="8"/>
      <c r="LIW210" s="8"/>
      <c r="LIX210" s="8"/>
      <c r="LIY210" s="8"/>
      <c r="LIZ210" s="8"/>
      <c r="LJA210" s="8"/>
      <c r="LJB210" s="8"/>
      <c r="LJC210" s="8"/>
      <c r="LJD210" s="8"/>
      <c r="LJE210" s="8"/>
      <c r="LJF210" s="8"/>
      <c r="LJG210" s="8"/>
      <c r="LJH210" s="8"/>
      <c r="LJI210" s="8"/>
      <c r="LJJ210" s="8"/>
      <c r="LJK210" s="8"/>
      <c r="LJL210" s="8"/>
      <c r="LJM210" s="8"/>
      <c r="LJN210" s="8"/>
      <c r="LJO210" s="8"/>
      <c r="LJP210" s="8"/>
      <c r="LJQ210" s="8"/>
      <c r="LJR210" s="8"/>
      <c r="LJS210" s="8"/>
      <c r="LJT210" s="8"/>
      <c r="LJU210" s="8"/>
      <c r="LJV210" s="8"/>
      <c r="LJW210" s="8"/>
      <c r="LJX210" s="8"/>
      <c r="LJY210" s="8"/>
      <c r="LJZ210" s="8"/>
      <c r="LKA210" s="8"/>
      <c r="LKB210" s="8"/>
      <c r="LKC210" s="8"/>
      <c r="LKD210" s="8"/>
      <c r="LKE210" s="8"/>
      <c r="LKF210" s="8"/>
      <c r="LKG210" s="8"/>
      <c r="LKH210" s="8"/>
      <c r="LKI210" s="8"/>
      <c r="LKJ210" s="8"/>
      <c r="LKK210" s="8"/>
      <c r="LKL210" s="8"/>
      <c r="LKM210" s="8"/>
      <c r="LKN210" s="8"/>
      <c r="LKO210" s="8"/>
      <c r="LKP210" s="8"/>
      <c r="LKQ210" s="8"/>
      <c r="LKR210" s="8"/>
      <c r="LKS210" s="8"/>
      <c r="LKT210" s="8"/>
      <c r="LKU210" s="8"/>
      <c r="LKV210" s="8"/>
      <c r="LKW210" s="8"/>
      <c r="LKX210" s="8"/>
      <c r="LKY210" s="8"/>
      <c r="LKZ210" s="8"/>
      <c r="LLA210" s="8"/>
      <c r="LLB210" s="8"/>
      <c r="LLC210" s="8"/>
      <c r="LLD210" s="8"/>
      <c r="LLE210" s="8"/>
      <c r="LLF210" s="8"/>
      <c r="LLG210" s="8"/>
      <c r="LLH210" s="8"/>
      <c r="LLI210" s="8"/>
      <c r="LLJ210" s="8"/>
      <c r="LLK210" s="8"/>
      <c r="LLL210" s="8"/>
      <c r="LLM210" s="8"/>
      <c r="LLN210" s="8"/>
      <c r="LLO210" s="8"/>
      <c r="LLP210" s="8"/>
      <c r="LLQ210" s="8"/>
      <c r="LLR210" s="8"/>
      <c r="LLS210" s="8"/>
      <c r="LLT210" s="8"/>
      <c r="LLU210" s="8"/>
      <c r="LLV210" s="8"/>
      <c r="LLW210" s="8"/>
      <c r="LLX210" s="8"/>
      <c r="LLY210" s="8"/>
      <c r="LLZ210" s="8"/>
      <c r="LMA210" s="8"/>
      <c r="LMB210" s="8"/>
      <c r="LMC210" s="8"/>
      <c r="LMD210" s="8"/>
      <c r="LME210" s="8"/>
      <c r="LMF210" s="8"/>
      <c r="LMG210" s="8"/>
      <c r="LMH210" s="8"/>
      <c r="LMI210" s="8"/>
      <c r="LMJ210" s="8"/>
      <c r="LMK210" s="8"/>
      <c r="LML210" s="8"/>
      <c r="LMM210" s="8"/>
      <c r="LMN210" s="8"/>
      <c r="LMO210" s="8"/>
      <c r="LMP210" s="8"/>
      <c r="LMQ210" s="8"/>
      <c r="LMR210" s="8"/>
      <c r="LMS210" s="8"/>
      <c r="LMT210" s="8"/>
      <c r="LMU210" s="8"/>
      <c r="LMV210" s="8"/>
      <c r="LMW210" s="8"/>
      <c r="LMX210" s="8"/>
      <c r="LMY210" s="8"/>
      <c r="LMZ210" s="8"/>
      <c r="LNA210" s="8"/>
      <c r="LNB210" s="8"/>
      <c r="LNC210" s="8"/>
      <c r="LND210" s="8"/>
      <c r="LNE210" s="8"/>
      <c r="LNF210" s="8"/>
      <c r="LNG210" s="8"/>
      <c r="LNH210" s="8"/>
      <c r="LNI210" s="8"/>
      <c r="LNJ210" s="8"/>
      <c r="LNK210" s="8"/>
      <c r="LNL210" s="8"/>
      <c r="LNM210" s="8"/>
      <c r="LNN210" s="8"/>
      <c r="LNO210" s="8"/>
      <c r="LNP210" s="8"/>
      <c r="LNQ210" s="8"/>
      <c r="LNR210" s="8"/>
      <c r="LNS210" s="8"/>
      <c r="LNT210" s="8"/>
      <c r="LNU210" s="8"/>
      <c r="LNV210" s="8"/>
      <c r="LNW210" s="8"/>
      <c r="LNX210" s="8"/>
      <c r="LNY210" s="8"/>
      <c r="LNZ210" s="8"/>
      <c r="LOA210" s="8"/>
      <c r="LOB210" s="8"/>
      <c r="LOC210" s="8"/>
      <c r="LOD210" s="8"/>
      <c r="LOE210" s="8"/>
      <c r="LOF210" s="8"/>
      <c r="LOG210" s="8"/>
      <c r="LOH210" s="8"/>
      <c r="LOI210" s="8"/>
      <c r="LOJ210" s="8"/>
      <c r="LOK210" s="8"/>
      <c r="LOL210" s="8"/>
      <c r="LOM210" s="8"/>
      <c r="LON210" s="8"/>
      <c r="LOO210" s="8"/>
      <c r="LOP210" s="8"/>
      <c r="LOQ210" s="8"/>
      <c r="LOR210" s="8"/>
      <c r="LOS210" s="8"/>
      <c r="LOT210" s="8"/>
      <c r="LOU210" s="8"/>
      <c r="LOV210" s="8"/>
      <c r="LOW210" s="8"/>
      <c r="LOX210" s="8"/>
      <c r="LOY210" s="8"/>
      <c r="LOZ210" s="8"/>
      <c r="LPA210" s="8"/>
      <c r="LPB210" s="8"/>
      <c r="LPC210" s="8"/>
      <c r="LPD210" s="8"/>
      <c r="LPE210" s="8"/>
      <c r="LPF210" s="8"/>
      <c r="LPG210" s="8"/>
      <c r="LPH210" s="8"/>
      <c r="LPI210" s="8"/>
      <c r="LPJ210" s="8"/>
      <c r="LPK210" s="8"/>
      <c r="LPL210" s="8"/>
      <c r="LPM210" s="8"/>
      <c r="LPN210" s="8"/>
      <c r="LPO210" s="8"/>
      <c r="LPP210" s="8"/>
      <c r="LPQ210" s="8"/>
      <c r="LPR210" s="8"/>
      <c r="LPS210" s="8"/>
      <c r="LPT210" s="8"/>
      <c r="LPU210" s="8"/>
      <c r="LPV210" s="8"/>
      <c r="LPW210" s="8"/>
      <c r="LPX210" s="8"/>
      <c r="LPY210" s="8"/>
      <c r="LPZ210" s="8"/>
      <c r="LQA210" s="8"/>
      <c r="LQB210" s="8"/>
      <c r="LQC210" s="8"/>
      <c r="LQD210" s="8"/>
      <c r="LQE210" s="8"/>
      <c r="LQF210" s="8"/>
      <c r="LQG210" s="8"/>
      <c r="LQH210" s="8"/>
      <c r="LQI210" s="8"/>
      <c r="LQJ210" s="8"/>
      <c r="LQK210" s="8"/>
      <c r="LQL210" s="8"/>
      <c r="LQM210" s="8"/>
      <c r="LQN210" s="8"/>
      <c r="LQO210" s="8"/>
      <c r="LQP210" s="8"/>
      <c r="LQQ210" s="8"/>
      <c r="LQR210" s="8"/>
      <c r="LQS210" s="8"/>
      <c r="LQT210" s="8"/>
      <c r="LQU210" s="8"/>
      <c r="LQV210" s="8"/>
      <c r="LQW210" s="8"/>
      <c r="LQX210" s="8"/>
      <c r="LQY210" s="8"/>
      <c r="LQZ210" s="8"/>
      <c r="LRA210" s="8"/>
      <c r="LRB210" s="8"/>
      <c r="LRC210" s="8"/>
      <c r="LRD210" s="8"/>
      <c r="LRE210" s="8"/>
      <c r="LRF210" s="8"/>
      <c r="LRG210" s="8"/>
      <c r="LRH210" s="8"/>
      <c r="LRI210" s="8"/>
      <c r="LRJ210" s="8"/>
      <c r="LRK210" s="8"/>
      <c r="LRL210" s="8"/>
      <c r="LRM210" s="8"/>
      <c r="LRN210" s="8"/>
      <c r="LRO210" s="8"/>
      <c r="LRP210" s="8"/>
      <c r="LRQ210" s="8"/>
      <c r="LRR210" s="8"/>
      <c r="LRS210" s="8"/>
      <c r="LRT210" s="8"/>
      <c r="LRU210" s="8"/>
      <c r="LRV210" s="8"/>
      <c r="LRW210" s="8"/>
      <c r="LRX210" s="8"/>
      <c r="LRY210" s="8"/>
      <c r="LRZ210" s="8"/>
      <c r="LSA210" s="8"/>
      <c r="LSB210" s="8"/>
      <c r="LSC210" s="8"/>
      <c r="LSD210" s="8"/>
      <c r="LSE210" s="8"/>
      <c r="LSF210" s="8"/>
      <c r="LSG210" s="8"/>
      <c r="LSH210" s="8"/>
      <c r="LSI210" s="8"/>
      <c r="LSJ210" s="8"/>
      <c r="LSK210" s="8"/>
      <c r="LSL210" s="8"/>
      <c r="LSM210" s="8"/>
      <c r="LSN210" s="8"/>
      <c r="LSO210" s="8"/>
      <c r="LSP210" s="8"/>
      <c r="LSQ210" s="8"/>
      <c r="LSR210" s="8"/>
      <c r="LSS210" s="8"/>
      <c r="LST210" s="8"/>
      <c r="LSU210" s="8"/>
      <c r="LSV210" s="8"/>
      <c r="LSW210" s="8"/>
      <c r="LSX210" s="8"/>
      <c r="LSY210" s="8"/>
      <c r="LSZ210" s="8"/>
      <c r="LTA210" s="8"/>
      <c r="LTB210" s="8"/>
      <c r="LTC210" s="8"/>
      <c r="LTD210" s="8"/>
      <c r="LTE210" s="8"/>
      <c r="LTF210" s="8"/>
      <c r="LTG210" s="8"/>
      <c r="LTH210" s="8"/>
      <c r="LTI210" s="8"/>
      <c r="LTJ210" s="8"/>
      <c r="LTK210" s="8"/>
      <c r="LTL210" s="8"/>
      <c r="LTM210" s="8"/>
      <c r="LTN210" s="8"/>
      <c r="LTO210" s="8"/>
      <c r="LTP210" s="8"/>
      <c r="LTQ210" s="8"/>
      <c r="LTR210" s="8"/>
      <c r="LTS210" s="8"/>
      <c r="LTT210" s="8"/>
      <c r="LTU210" s="8"/>
      <c r="LTV210" s="8"/>
      <c r="LTW210" s="8"/>
      <c r="LTX210" s="8"/>
      <c r="LTY210" s="8"/>
      <c r="LTZ210" s="8"/>
      <c r="LUA210" s="8"/>
      <c r="LUB210" s="8"/>
      <c r="LUC210" s="8"/>
      <c r="LUD210" s="8"/>
      <c r="LUE210" s="8"/>
      <c r="LUF210" s="8"/>
      <c r="LUG210" s="8"/>
      <c r="LUH210" s="8"/>
      <c r="LUI210" s="8"/>
      <c r="LUJ210" s="8"/>
      <c r="LUK210" s="8"/>
      <c r="LUL210" s="8"/>
      <c r="LUM210" s="8"/>
      <c r="LUN210" s="8"/>
      <c r="LUO210" s="8"/>
      <c r="LUP210" s="8"/>
      <c r="LUQ210" s="8"/>
      <c r="LUR210" s="8"/>
      <c r="LUS210" s="8"/>
      <c r="LUT210" s="8"/>
      <c r="LUU210" s="8"/>
      <c r="LUV210" s="8"/>
      <c r="LUW210" s="8"/>
      <c r="LUX210" s="8"/>
      <c r="LUY210" s="8"/>
      <c r="LUZ210" s="8"/>
      <c r="LVA210" s="8"/>
      <c r="LVB210" s="8"/>
      <c r="LVC210" s="8"/>
      <c r="LVD210" s="8"/>
      <c r="LVE210" s="8"/>
      <c r="LVF210" s="8"/>
      <c r="LVG210" s="8"/>
      <c r="LVH210" s="8"/>
      <c r="LVI210" s="8"/>
      <c r="LVJ210" s="8"/>
      <c r="LVK210" s="8"/>
      <c r="LVL210" s="8"/>
      <c r="LVM210" s="8"/>
      <c r="LVN210" s="8"/>
      <c r="LVO210" s="8"/>
      <c r="LVP210" s="8"/>
      <c r="LVQ210" s="8"/>
      <c r="LVR210" s="8"/>
      <c r="LVS210" s="8"/>
      <c r="LVT210" s="8"/>
      <c r="LVU210" s="8"/>
      <c r="LVV210" s="8"/>
      <c r="LVW210" s="8"/>
      <c r="LVX210" s="8"/>
      <c r="LVY210" s="8"/>
      <c r="LVZ210" s="8"/>
      <c r="LWA210" s="8"/>
      <c r="LWB210" s="8"/>
      <c r="LWC210" s="8"/>
      <c r="LWD210" s="8"/>
      <c r="LWE210" s="8"/>
      <c r="LWF210" s="8"/>
      <c r="LWG210" s="8"/>
      <c r="LWH210" s="8"/>
      <c r="LWI210" s="8"/>
      <c r="LWJ210" s="8"/>
      <c r="LWK210" s="8"/>
      <c r="LWL210" s="8"/>
      <c r="LWM210" s="8"/>
      <c r="LWN210" s="8"/>
      <c r="LWO210" s="8"/>
      <c r="LWP210" s="8"/>
      <c r="LWQ210" s="8"/>
      <c r="LWR210" s="8"/>
      <c r="LWS210" s="8"/>
      <c r="LWT210" s="8"/>
      <c r="LWU210" s="8"/>
      <c r="LWV210" s="8"/>
      <c r="LWW210" s="8"/>
      <c r="LWX210" s="8"/>
      <c r="LWY210" s="8"/>
      <c r="LWZ210" s="8"/>
      <c r="LXA210" s="8"/>
      <c r="LXB210" s="8"/>
      <c r="LXC210" s="8"/>
      <c r="LXD210" s="8"/>
      <c r="LXE210" s="8"/>
      <c r="LXF210" s="8"/>
      <c r="LXG210" s="8"/>
      <c r="LXH210" s="8"/>
      <c r="LXI210" s="8"/>
      <c r="LXJ210" s="8"/>
      <c r="LXK210" s="8"/>
      <c r="LXL210" s="8"/>
      <c r="LXM210" s="8"/>
      <c r="LXN210" s="8"/>
      <c r="LXO210" s="8"/>
      <c r="LXP210" s="8"/>
      <c r="LXQ210" s="8"/>
      <c r="LXR210" s="8"/>
      <c r="LXS210" s="8"/>
      <c r="LXT210" s="8"/>
      <c r="LXU210" s="8"/>
      <c r="LXV210" s="8"/>
      <c r="LXW210" s="8"/>
      <c r="LXX210" s="8"/>
      <c r="LXY210" s="8"/>
      <c r="LXZ210" s="8"/>
      <c r="LYA210" s="8"/>
      <c r="LYB210" s="8"/>
      <c r="LYC210" s="8"/>
      <c r="LYD210" s="8"/>
      <c r="LYE210" s="8"/>
      <c r="LYF210" s="8"/>
      <c r="LYG210" s="8"/>
      <c r="LYH210" s="8"/>
      <c r="LYI210" s="8"/>
      <c r="LYJ210" s="8"/>
      <c r="LYK210" s="8"/>
      <c r="LYL210" s="8"/>
      <c r="LYM210" s="8"/>
      <c r="LYN210" s="8"/>
      <c r="LYO210" s="8"/>
      <c r="LYP210" s="8"/>
      <c r="LYQ210" s="8"/>
      <c r="LYR210" s="8"/>
      <c r="LYS210" s="8"/>
      <c r="LYT210" s="8"/>
      <c r="LYU210" s="8"/>
      <c r="LYV210" s="8"/>
      <c r="LYW210" s="8"/>
      <c r="LYX210" s="8"/>
      <c r="LYY210" s="8"/>
      <c r="LYZ210" s="8"/>
      <c r="LZA210" s="8"/>
      <c r="LZB210" s="8"/>
      <c r="LZC210" s="8"/>
      <c r="LZD210" s="8"/>
      <c r="LZE210" s="8"/>
      <c r="LZF210" s="8"/>
      <c r="LZG210" s="8"/>
      <c r="LZH210" s="8"/>
      <c r="LZI210" s="8"/>
      <c r="LZJ210" s="8"/>
      <c r="LZK210" s="8"/>
      <c r="LZL210" s="8"/>
      <c r="LZM210" s="8"/>
      <c r="LZN210" s="8"/>
      <c r="LZO210" s="8"/>
      <c r="LZP210" s="8"/>
      <c r="LZQ210" s="8"/>
      <c r="LZR210" s="8"/>
      <c r="LZS210" s="8"/>
      <c r="LZT210" s="8"/>
      <c r="LZU210" s="8"/>
      <c r="LZV210" s="8"/>
      <c r="LZW210" s="8"/>
      <c r="LZX210" s="8"/>
      <c r="LZY210" s="8"/>
      <c r="LZZ210" s="8"/>
      <c r="MAA210" s="8"/>
      <c r="MAB210" s="8"/>
      <c r="MAC210" s="8"/>
      <c r="MAD210" s="8"/>
      <c r="MAE210" s="8"/>
      <c r="MAF210" s="8"/>
      <c r="MAG210" s="8"/>
      <c r="MAH210" s="8"/>
      <c r="MAI210" s="8"/>
      <c r="MAJ210" s="8"/>
      <c r="MAK210" s="8"/>
      <c r="MAL210" s="8"/>
      <c r="MAM210" s="8"/>
      <c r="MAN210" s="8"/>
      <c r="MAO210" s="8"/>
      <c r="MAP210" s="8"/>
      <c r="MAQ210" s="8"/>
      <c r="MAR210" s="8"/>
      <c r="MAS210" s="8"/>
      <c r="MAT210" s="8"/>
      <c r="MAU210" s="8"/>
      <c r="MAV210" s="8"/>
      <c r="MAW210" s="8"/>
      <c r="MAX210" s="8"/>
      <c r="MAY210" s="8"/>
      <c r="MAZ210" s="8"/>
      <c r="MBA210" s="8"/>
      <c r="MBB210" s="8"/>
      <c r="MBC210" s="8"/>
      <c r="MBD210" s="8"/>
      <c r="MBE210" s="8"/>
      <c r="MBF210" s="8"/>
      <c r="MBG210" s="8"/>
      <c r="MBH210" s="8"/>
      <c r="MBI210" s="8"/>
      <c r="MBJ210" s="8"/>
      <c r="MBK210" s="8"/>
      <c r="MBL210" s="8"/>
      <c r="MBM210" s="8"/>
      <c r="MBN210" s="8"/>
      <c r="MBO210" s="8"/>
      <c r="MBP210" s="8"/>
      <c r="MBQ210" s="8"/>
      <c r="MBR210" s="8"/>
      <c r="MBS210" s="8"/>
      <c r="MBT210" s="8"/>
      <c r="MBU210" s="8"/>
      <c r="MBV210" s="8"/>
      <c r="MBW210" s="8"/>
      <c r="MBX210" s="8"/>
      <c r="MBY210" s="8"/>
      <c r="MBZ210" s="8"/>
      <c r="MCA210" s="8"/>
      <c r="MCB210" s="8"/>
      <c r="MCC210" s="8"/>
      <c r="MCD210" s="8"/>
      <c r="MCE210" s="8"/>
      <c r="MCF210" s="8"/>
      <c r="MCG210" s="8"/>
      <c r="MCH210" s="8"/>
      <c r="MCI210" s="8"/>
      <c r="MCJ210" s="8"/>
      <c r="MCK210" s="8"/>
      <c r="MCL210" s="8"/>
      <c r="MCM210" s="8"/>
      <c r="MCN210" s="8"/>
      <c r="MCO210" s="8"/>
      <c r="MCP210" s="8"/>
      <c r="MCQ210" s="8"/>
      <c r="MCR210" s="8"/>
      <c r="MCS210" s="8"/>
      <c r="MCT210" s="8"/>
      <c r="MCU210" s="8"/>
      <c r="MCV210" s="8"/>
      <c r="MCW210" s="8"/>
      <c r="MCX210" s="8"/>
      <c r="MCY210" s="8"/>
      <c r="MCZ210" s="8"/>
      <c r="MDA210" s="8"/>
      <c r="MDB210" s="8"/>
      <c r="MDC210" s="8"/>
      <c r="MDD210" s="8"/>
      <c r="MDE210" s="8"/>
      <c r="MDF210" s="8"/>
      <c r="MDG210" s="8"/>
      <c r="MDH210" s="8"/>
      <c r="MDI210" s="8"/>
      <c r="MDJ210" s="8"/>
      <c r="MDK210" s="8"/>
      <c r="MDL210" s="8"/>
      <c r="MDM210" s="8"/>
      <c r="MDN210" s="8"/>
      <c r="MDO210" s="8"/>
      <c r="MDP210" s="8"/>
      <c r="MDQ210" s="8"/>
      <c r="MDR210" s="8"/>
      <c r="MDS210" s="8"/>
      <c r="MDT210" s="8"/>
      <c r="MDU210" s="8"/>
      <c r="MDV210" s="8"/>
      <c r="MDW210" s="8"/>
      <c r="MDX210" s="8"/>
      <c r="MDY210" s="8"/>
      <c r="MDZ210" s="8"/>
      <c r="MEA210" s="8"/>
      <c r="MEB210" s="8"/>
      <c r="MEC210" s="8"/>
      <c r="MED210" s="8"/>
      <c r="MEE210" s="8"/>
      <c r="MEF210" s="8"/>
      <c r="MEG210" s="8"/>
      <c r="MEH210" s="8"/>
      <c r="MEI210" s="8"/>
      <c r="MEJ210" s="8"/>
      <c r="MEK210" s="8"/>
      <c r="MEL210" s="8"/>
      <c r="MEM210" s="8"/>
      <c r="MEN210" s="8"/>
      <c r="MEO210" s="8"/>
      <c r="MEP210" s="8"/>
      <c r="MEQ210" s="8"/>
      <c r="MER210" s="8"/>
      <c r="MES210" s="8"/>
      <c r="MET210" s="8"/>
      <c r="MEU210" s="8"/>
      <c r="MEV210" s="8"/>
      <c r="MEW210" s="8"/>
      <c r="MEX210" s="8"/>
      <c r="MEY210" s="8"/>
      <c r="MEZ210" s="8"/>
      <c r="MFA210" s="8"/>
      <c r="MFB210" s="8"/>
      <c r="MFC210" s="8"/>
      <c r="MFD210" s="8"/>
      <c r="MFE210" s="8"/>
      <c r="MFF210" s="8"/>
      <c r="MFG210" s="8"/>
      <c r="MFH210" s="8"/>
      <c r="MFI210" s="8"/>
      <c r="MFJ210" s="8"/>
      <c r="MFK210" s="8"/>
      <c r="MFL210" s="8"/>
      <c r="MFM210" s="8"/>
      <c r="MFN210" s="8"/>
      <c r="MFO210" s="8"/>
      <c r="MFP210" s="8"/>
      <c r="MFQ210" s="8"/>
      <c r="MFR210" s="8"/>
      <c r="MFS210" s="8"/>
      <c r="MFT210" s="8"/>
      <c r="MFU210" s="8"/>
      <c r="MFV210" s="8"/>
      <c r="MFW210" s="8"/>
      <c r="MFX210" s="8"/>
      <c r="MFY210" s="8"/>
      <c r="MFZ210" s="8"/>
      <c r="MGA210" s="8"/>
      <c r="MGB210" s="8"/>
      <c r="MGC210" s="8"/>
      <c r="MGD210" s="8"/>
      <c r="MGE210" s="8"/>
      <c r="MGF210" s="8"/>
      <c r="MGG210" s="8"/>
      <c r="MGH210" s="8"/>
      <c r="MGI210" s="8"/>
      <c r="MGJ210" s="8"/>
      <c r="MGK210" s="8"/>
      <c r="MGL210" s="8"/>
      <c r="MGM210" s="8"/>
      <c r="MGN210" s="8"/>
      <c r="MGO210" s="8"/>
      <c r="MGP210" s="8"/>
      <c r="MGQ210" s="8"/>
      <c r="MGR210" s="8"/>
      <c r="MGS210" s="8"/>
      <c r="MGT210" s="8"/>
      <c r="MGU210" s="8"/>
      <c r="MGV210" s="8"/>
      <c r="MGW210" s="8"/>
      <c r="MGX210" s="8"/>
      <c r="MGY210" s="8"/>
      <c r="MGZ210" s="8"/>
      <c r="MHA210" s="8"/>
      <c r="MHB210" s="8"/>
      <c r="MHC210" s="8"/>
      <c r="MHD210" s="8"/>
      <c r="MHE210" s="8"/>
      <c r="MHF210" s="8"/>
      <c r="MHG210" s="8"/>
      <c r="MHH210" s="8"/>
      <c r="MHI210" s="8"/>
      <c r="MHJ210" s="8"/>
      <c r="MHK210" s="8"/>
      <c r="MHL210" s="8"/>
      <c r="MHM210" s="8"/>
      <c r="MHN210" s="8"/>
      <c r="MHO210" s="8"/>
      <c r="MHP210" s="8"/>
      <c r="MHQ210" s="8"/>
      <c r="MHR210" s="8"/>
      <c r="MHS210" s="8"/>
      <c r="MHT210" s="8"/>
      <c r="MHU210" s="8"/>
      <c r="MHV210" s="8"/>
      <c r="MHW210" s="8"/>
      <c r="MHX210" s="8"/>
      <c r="MHY210" s="8"/>
      <c r="MHZ210" s="8"/>
      <c r="MIA210" s="8"/>
      <c r="MIB210" s="8"/>
      <c r="MIC210" s="8"/>
      <c r="MID210" s="8"/>
      <c r="MIE210" s="8"/>
      <c r="MIF210" s="8"/>
      <c r="MIG210" s="8"/>
      <c r="MIH210" s="8"/>
      <c r="MII210" s="8"/>
      <c r="MIJ210" s="8"/>
      <c r="MIK210" s="8"/>
      <c r="MIL210" s="8"/>
      <c r="MIM210" s="8"/>
      <c r="MIN210" s="8"/>
      <c r="MIO210" s="8"/>
      <c r="MIP210" s="8"/>
      <c r="MIQ210" s="8"/>
      <c r="MIR210" s="8"/>
      <c r="MIS210" s="8"/>
      <c r="MIT210" s="8"/>
      <c r="MIU210" s="8"/>
      <c r="MIV210" s="8"/>
      <c r="MIW210" s="8"/>
      <c r="MIX210" s="8"/>
      <c r="MIY210" s="8"/>
      <c r="MIZ210" s="8"/>
      <c r="MJA210" s="8"/>
      <c r="MJB210" s="8"/>
      <c r="MJC210" s="8"/>
      <c r="MJD210" s="8"/>
      <c r="MJE210" s="8"/>
      <c r="MJF210" s="8"/>
      <c r="MJG210" s="8"/>
      <c r="MJH210" s="8"/>
      <c r="MJI210" s="8"/>
      <c r="MJJ210" s="8"/>
      <c r="MJK210" s="8"/>
      <c r="MJL210" s="8"/>
      <c r="MJM210" s="8"/>
      <c r="MJN210" s="8"/>
      <c r="MJO210" s="8"/>
      <c r="MJP210" s="8"/>
      <c r="MJQ210" s="8"/>
      <c r="MJR210" s="8"/>
      <c r="MJS210" s="8"/>
      <c r="MJT210" s="8"/>
      <c r="MJU210" s="8"/>
      <c r="MJV210" s="8"/>
      <c r="MJW210" s="8"/>
      <c r="MJX210" s="8"/>
      <c r="MJY210" s="8"/>
      <c r="MJZ210" s="8"/>
      <c r="MKA210" s="8"/>
      <c r="MKB210" s="8"/>
      <c r="MKC210" s="8"/>
      <c r="MKD210" s="8"/>
      <c r="MKE210" s="8"/>
      <c r="MKF210" s="8"/>
      <c r="MKG210" s="8"/>
      <c r="MKH210" s="8"/>
      <c r="MKI210" s="8"/>
      <c r="MKJ210" s="8"/>
      <c r="MKK210" s="8"/>
      <c r="MKL210" s="8"/>
      <c r="MKM210" s="8"/>
      <c r="MKN210" s="8"/>
      <c r="MKO210" s="8"/>
      <c r="MKP210" s="8"/>
      <c r="MKQ210" s="8"/>
      <c r="MKR210" s="8"/>
      <c r="MKS210" s="8"/>
      <c r="MKT210" s="8"/>
      <c r="MKU210" s="8"/>
      <c r="MKV210" s="8"/>
      <c r="MKW210" s="8"/>
      <c r="MKX210" s="8"/>
      <c r="MKY210" s="8"/>
      <c r="MKZ210" s="8"/>
      <c r="MLA210" s="8"/>
      <c r="MLB210" s="8"/>
      <c r="MLC210" s="8"/>
      <c r="MLD210" s="8"/>
      <c r="MLE210" s="8"/>
      <c r="MLF210" s="8"/>
      <c r="MLG210" s="8"/>
      <c r="MLH210" s="8"/>
      <c r="MLI210" s="8"/>
      <c r="MLJ210" s="8"/>
      <c r="MLK210" s="8"/>
      <c r="MLL210" s="8"/>
      <c r="MLM210" s="8"/>
      <c r="MLN210" s="8"/>
      <c r="MLO210" s="8"/>
      <c r="MLP210" s="8"/>
      <c r="MLQ210" s="8"/>
      <c r="MLR210" s="8"/>
      <c r="MLS210" s="8"/>
      <c r="MLT210" s="8"/>
      <c r="MLU210" s="8"/>
      <c r="MLV210" s="8"/>
      <c r="MLW210" s="8"/>
      <c r="MLX210" s="8"/>
      <c r="MLY210" s="8"/>
      <c r="MLZ210" s="8"/>
      <c r="MMA210" s="8"/>
      <c r="MMB210" s="8"/>
      <c r="MMC210" s="8"/>
      <c r="MMD210" s="8"/>
      <c r="MME210" s="8"/>
      <c r="MMF210" s="8"/>
      <c r="MMG210" s="8"/>
      <c r="MMH210" s="8"/>
      <c r="MMI210" s="8"/>
      <c r="MMJ210" s="8"/>
      <c r="MMK210" s="8"/>
      <c r="MML210" s="8"/>
      <c r="MMM210" s="8"/>
      <c r="MMN210" s="8"/>
      <c r="MMO210" s="8"/>
      <c r="MMP210" s="8"/>
      <c r="MMQ210" s="8"/>
      <c r="MMR210" s="8"/>
      <c r="MMS210" s="8"/>
      <c r="MMT210" s="8"/>
      <c r="MMU210" s="8"/>
      <c r="MMV210" s="8"/>
      <c r="MMW210" s="8"/>
      <c r="MMX210" s="8"/>
      <c r="MMY210" s="8"/>
      <c r="MMZ210" s="8"/>
      <c r="MNA210" s="8"/>
      <c r="MNB210" s="8"/>
      <c r="MNC210" s="8"/>
      <c r="MND210" s="8"/>
      <c r="MNE210" s="8"/>
      <c r="MNF210" s="8"/>
      <c r="MNG210" s="8"/>
      <c r="MNH210" s="8"/>
      <c r="MNI210" s="8"/>
      <c r="MNJ210" s="8"/>
      <c r="MNK210" s="8"/>
      <c r="MNL210" s="8"/>
      <c r="MNM210" s="8"/>
      <c r="MNN210" s="8"/>
      <c r="MNO210" s="8"/>
      <c r="MNP210" s="8"/>
      <c r="MNQ210" s="8"/>
      <c r="MNR210" s="8"/>
      <c r="MNS210" s="8"/>
      <c r="MNT210" s="8"/>
      <c r="MNU210" s="8"/>
      <c r="MNV210" s="8"/>
      <c r="MNW210" s="8"/>
      <c r="MNX210" s="8"/>
      <c r="MNY210" s="8"/>
      <c r="MNZ210" s="8"/>
      <c r="MOA210" s="8"/>
      <c r="MOB210" s="8"/>
      <c r="MOC210" s="8"/>
      <c r="MOD210" s="8"/>
      <c r="MOE210" s="8"/>
      <c r="MOF210" s="8"/>
      <c r="MOG210" s="8"/>
      <c r="MOH210" s="8"/>
      <c r="MOI210" s="8"/>
      <c r="MOJ210" s="8"/>
      <c r="MOK210" s="8"/>
      <c r="MOL210" s="8"/>
      <c r="MOM210" s="8"/>
      <c r="MON210" s="8"/>
      <c r="MOO210" s="8"/>
      <c r="MOP210" s="8"/>
      <c r="MOQ210" s="8"/>
      <c r="MOR210" s="8"/>
      <c r="MOS210" s="8"/>
      <c r="MOT210" s="8"/>
      <c r="MOU210" s="8"/>
      <c r="MOV210" s="8"/>
      <c r="MOW210" s="8"/>
      <c r="MOX210" s="8"/>
      <c r="MOY210" s="8"/>
      <c r="MOZ210" s="8"/>
      <c r="MPA210" s="8"/>
      <c r="MPB210" s="8"/>
      <c r="MPC210" s="8"/>
      <c r="MPD210" s="8"/>
      <c r="MPE210" s="8"/>
      <c r="MPF210" s="8"/>
      <c r="MPG210" s="8"/>
      <c r="MPH210" s="8"/>
      <c r="MPI210" s="8"/>
      <c r="MPJ210" s="8"/>
      <c r="MPK210" s="8"/>
      <c r="MPL210" s="8"/>
      <c r="MPM210" s="8"/>
      <c r="MPN210" s="8"/>
      <c r="MPO210" s="8"/>
      <c r="MPP210" s="8"/>
      <c r="MPQ210" s="8"/>
      <c r="MPR210" s="8"/>
      <c r="MPS210" s="8"/>
      <c r="MPT210" s="8"/>
      <c r="MPU210" s="8"/>
      <c r="MPV210" s="8"/>
      <c r="MPW210" s="8"/>
      <c r="MPX210" s="8"/>
      <c r="MPY210" s="8"/>
      <c r="MPZ210" s="8"/>
      <c r="MQA210" s="8"/>
      <c r="MQB210" s="8"/>
      <c r="MQC210" s="8"/>
      <c r="MQD210" s="8"/>
      <c r="MQE210" s="8"/>
      <c r="MQF210" s="8"/>
      <c r="MQG210" s="8"/>
      <c r="MQH210" s="8"/>
      <c r="MQI210" s="8"/>
      <c r="MQJ210" s="8"/>
      <c r="MQK210" s="8"/>
      <c r="MQL210" s="8"/>
      <c r="MQM210" s="8"/>
      <c r="MQN210" s="8"/>
      <c r="MQO210" s="8"/>
      <c r="MQP210" s="8"/>
      <c r="MQQ210" s="8"/>
      <c r="MQR210" s="8"/>
      <c r="MQS210" s="8"/>
      <c r="MQT210" s="8"/>
      <c r="MQU210" s="8"/>
      <c r="MQV210" s="8"/>
      <c r="MQW210" s="8"/>
      <c r="MQX210" s="8"/>
      <c r="MQY210" s="8"/>
      <c r="MQZ210" s="8"/>
      <c r="MRA210" s="8"/>
      <c r="MRB210" s="8"/>
      <c r="MRC210" s="8"/>
      <c r="MRD210" s="8"/>
      <c r="MRE210" s="8"/>
      <c r="MRF210" s="8"/>
      <c r="MRG210" s="8"/>
      <c r="MRH210" s="8"/>
      <c r="MRI210" s="8"/>
      <c r="MRJ210" s="8"/>
      <c r="MRK210" s="8"/>
      <c r="MRL210" s="8"/>
      <c r="MRM210" s="8"/>
      <c r="MRN210" s="8"/>
      <c r="MRO210" s="8"/>
      <c r="MRP210" s="8"/>
      <c r="MRQ210" s="8"/>
      <c r="MRR210" s="8"/>
      <c r="MRS210" s="8"/>
      <c r="MRT210" s="8"/>
      <c r="MRU210" s="8"/>
      <c r="MRV210" s="8"/>
      <c r="MRW210" s="8"/>
      <c r="MRX210" s="8"/>
      <c r="MRY210" s="8"/>
      <c r="MRZ210" s="8"/>
      <c r="MSA210" s="8"/>
      <c r="MSB210" s="8"/>
      <c r="MSC210" s="8"/>
      <c r="MSD210" s="8"/>
      <c r="MSE210" s="8"/>
      <c r="MSF210" s="8"/>
      <c r="MSG210" s="8"/>
      <c r="MSH210" s="8"/>
      <c r="MSI210" s="8"/>
      <c r="MSJ210" s="8"/>
      <c r="MSK210" s="8"/>
      <c r="MSL210" s="8"/>
      <c r="MSM210" s="8"/>
      <c r="MSN210" s="8"/>
      <c r="MSO210" s="8"/>
      <c r="MSP210" s="8"/>
      <c r="MSQ210" s="8"/>
      <c r="MSR210" s="8"/>
      <c r="MSS210" s="8"/>
      <c r="MST210" s="8"/>
      <c r="MSU210" s="8"/>
      <c r="MSV210" s="8"/>
      <c r="MSW210" s="8"/>
      <c r="MSX210" s="8"/>
      <c r="MSY210" s="8"/>
      <c r="MSZ210" s="8"/>
      <c r="MTA210" s="8"/>
      <c r="MTB210" s="8"/>
      <c r="MTC210" s="8"/>
      <c r="MTD210" s="8"/>
      <c r="MTE210" s="8"/>
      <c r="MTF210" s="8"/>
      <c r="MTG210" s="8"/>
      <c r="MTH210" s="8"/>
      <c r="MTI210" s="8"/>
      <c r="MTJ210" s="8"/>
      <c r="MTK210" s="8"/>
      <c r="MTL210" s="8"/>
      <c r="MTM210" s="8"/>
      <c r="MTN210" s="8"/>
      <c r="MTO210" s="8"/>
      <c r="MTP210" s="8"/>
      <c r="MTQ210" s="8"/>
      <c r="MTR210" s="8"/>
      <c r="MTS210" s="8"/>
      <c r="MTT210" s="8"/>
      <c r="MTU210" s="8"/>
      <c r="MTV210" s="8"/>
      <c r="MTW210" s="8"/>
      <c r="MTX210" s="8"/>
      <c r="MTY210" s="8"/>
      <c r="MTZ210" s="8"/>
      <c r="MUA210" s="8"/>
      <c r="MUB210" s="8"/>
      <c r="MUC210" s="8"/>
      <c r="MUD210" s="8"/>
      <c r="MUE210" s="8"/>
      <c r="MUF210" s="8"/>
      <c r="MUG210" s="8"/>
      <c r="MUH210" s="8"/>
      <c r="MUI210" s="8"/>
      <c r="MUJ210" s="8"/>
      <c r="MUK210" s="8"/>
      <c r="MUL210" s="8"/>
      <c r="MUM210" s="8"/>
      <c r="MUN210" s="8"/>
      <c r="MUO210" s="8"/>
      <c r="MUP210" s="8"/>
      <c r="MUQ210" s="8"/>
      <c r="MUR210" s="8"/>
      <c r="MUS210" s="8"/>
      <c r="MUT210" s="8"/>
      <c r="MUU210" s="8"/>
      <c r="MUV210" s="8"/>
      <c r="MUW210" s="8"/>
      <c r="MUX210" s="8"/>
      <c r="MUY210" s="8"/>
      <c r="MUZ210" s="8"/>
      <c r="MVA210" s="8"/>
      <c r="MVB210" s="8"/>
      <c r="MVC210" s="8"/>
      <c r="MVD210" s="8"/>
      <c r="MVE210" s="8"/>
      <c r="MVF210" s="8"/>
      <c r="MVG210" s="8"/>
      <c r="MVH210" s="8"/>
      <c r="MVI210" s="8"/>
      <c r="MVJ210" s="8"/>
      <c r="MVK210" s="8"/>
      <c r="MVL210" s="8"/>
      <c r="MVM210" s="8"/>
      <c r="MVN210" s="8"/>
      <c r="MVO210" s="8"/>
      <c r="MVP210" s="8"/>
      <c r="MVQ210" s="8"/>
      <c r="MVR210" s="8"/>
      <c r="MVS210" s="8"/>
      <c r="MVT210" s="8"/>
      <c r="MVU210" s="8"/>
      <c r="MVV210" s="8"/>
      <c r="MVW210" s="8"/>
      <c r="MVX210" s="8"/>
      <c r="MVY210" s="8"/>
      <c r="MVZ210" s="8"/>
      <c r="MWA210" s="8"/>
      <c r="MWB210" s="8"/>
      <c r="MWC210" s="8"/>
      <c r="MWD210" s="8"/>
      <c r="MWE210" s="8"/>
      <c r="MWF210" s="8"/>
      <c r="MWG210" s="8"/>
      <c r="MWH210" s="8"/>
      <c r="MWI210" s="8"/>
      <c r="MWJ210" s="8"/>
      <c r="MWK210" s="8"/>
      <c r="MWL210" s="8"/>
      <c r="MWM210" s="8"/>
      <c r="MWN210" s="8"/>
      <c r="MWO210" s="8"/>
      <c r="MWP210" s="8"/>
      <c r="MWQ210" s="8"/>
      <c r="MWR210" s="8"/>
      <c r="MWS210" s="8"/>
      <c r="MWT210" s="8"/>
      <c r="MWU210" s="8"/>
      <c r="MWV210" s="8"/>
      <c r="MWW210" s="8"/>
      <c r="MWX210" s="8"/>
      <c r="MWY210" s="8"/>
      <c r="MWZ210" s="8"/>
      <c r="MXA210" s="8"/>
      <c r="MXB210" s="8"/>
      <c r="MXC210" s="8"/>
      <c r="MXD210" s="8"/>
      <c r="MXE210" s="8"/>
      <c r="MXF210" s="8"/>
      <c r="MXG210" s="8"/>
      <c r="MXH210" s="8"/>
      <c r="MXI210" s="8"/>
      <c r="MXJ210" s="8"/>
      <c r="MXK210" s="8"/>
      <c r="MXL210" s="8"/>
      <c r="MXM210" s="8"/>
      <c r="MXN210" s="8"/>
      <c r="MXO210" s="8"/>
      <c r="MXP210" s="8"/>
      <c r="MXQ210" s="8"/>
      <c r="MXR210" s="8"/>
      <c r="MXS210" s="8"/>
      <c r="MXT210" s="8"/>
      <c r="MXU210" s="8"/>
      <c r="MXV210" s="8"/>
      <c r="MXW210" s="8"/>
      <c r="MXX210" s="8"/>
      <c r="MXY210" s="8"/>
      <c r="MXZ210" s="8"/>
      <c r="MYA210" s="8"/>
      <c r="MYB210" s="8"/>
      <c r="MYC210" s="8"/>
      <c r="MYD210" s="8"/>
      <c r="MYE210" s="8"/>
      <c r="MYF210" s="8"/>
      <c r="MYG210" s="8"/>
      <c r="MYH210" s="8"/>
      <c r="MYI210" s="8"/>
      <c r="MYJ210" s="8"/>
      <c r="MYK210" s="8"/>
      <c r="MYL210" s="8"/>
      <c r="MYM210" s="8"/>
      <c r="MYN210" s="8"/>
      <c r="MYO210" s="8"/>
      <c r="MYP210" s="8"/>
      <c r="MYQ210" s="8"/>
      <c r="MYR210" s="8"/>
      <c r="MYS210" s="8"/>
      <c r="MYT210" s="8"/>
      <c r="MYU210" s="8"/>
      <c r="MYV210" s="8"/>
      <c r="MYW210" s="8"/>
      <c r="MYX210" s="8"/>
      <c r="MYY210" s="8"/>
      <c r="MYZ210" s="8"/>
      <c r="MZA210" s="8"/>
      <c r="MZB210" s="8"/>
      <c r="MZC210" s="8"/>
      <c r="MZD210" s="8"/>
      <c r="MZE210" s="8"/>
      <c r="MZF210" s="8"/>
      <c r="MZG210" s="8"/>
      <c r="MZH210" s="8"/>
      <c r="MZI210" s="8"/>
      <c r="MZJ210" s="8"/>
      <c r="MZK210" s="8"/>
      <c r="MZL210" s="8"/>
      <c r="MZM210" s="8"/>
      <c r="MZN210" s="8"/>
      <c r="MZO210" s="8"/>
      <c r="MZP210" s="8"/>
      <c r="MZQ210" s="8"/>
      <c r="MZR210" s="8"/>
      <c r="MZS210" s="8"/>
      <c r="MZT210" s="8"/>
      <c r="MZU210" s="8"/>
      <c r="MZV210" s="8"/>
      <c r="MZW210" s="8"/>
      <c r="MZX210" s="8"/>
      <c r="MZY210" s="8"/>
      <c r="MZZ210" s="8"/>
      <c r="NAA210" s="8"/>
      <c r="NAB210" s="8"/>
      <c r="NAC210" s="8"/>
      <c r="NAD210" s="8"/>
      <c r="NAE210" s="8"/>
      <c r="NAF210" s="8"/>
      <c r="NAG210" s="8"/>
      <c r="NAH210" s="8"/>
      <c r="NAI210" s="8"/>
      <c r="NAJ210" s="8"/>
      <c r="NAK210" s="8"/>
      <c r="NAL210" s="8"/>
      <c r="NAM210" s="8"/>
      <c r="NAN210" s="8"/>
      <c r="NAO210" s="8"/>
      <c r="NAP210" s="8"/>
      <c r="NAQ210" s="8"/>
      <c r="NAR210" s="8"/>
      <c r="NAS210" s="8"/>
      <c r="NAT210" s="8"/>
      <c r="NAU210" s="8"/>
      <c r="NAV210" s="8"/>
      <c r="NAW210" s="8"/>
      <c r="NAX210" s="8"/>
      <c r="NAY210" s="8"/>
      <c r="NAZ210" s="8"/>
      <c r="NBA210" s="8"/>
      <c r="NBB210" s="8"/>
      <c r="NBC210" s="8"/>
      <c r="NBD210" s="8"/>
      <c r="NBE210" s="8"/>
      <c r="NBF210" s="8"/>
      <c r="NBG210" s="8"/>
      <c r="NBH210" s="8"/>
      <c r="NBI210" s="8"/>
      <c r="NBJ210" s="8"/>
      <c r="NBK210" s="8"/>
      <c r="NBL210" s="8"/>
      <c r="NBM210" s="8"/>
      <c r="NBN210" s="8"/>
      <c r="NBO210" s="8"/>
      <c r="NBP210" s="8"/>
      <c r="NBQ210" s="8"/>
      <c r="NBR210" s="8"/>
      <c r="NBS210" s="8"/>
      <c r="NBT210" s="8"/>
      <c r="NBU210" s="8"/>
      <c r="NBV210" s="8"/>
      <c r="NBW210" s="8"/>
      <c r="NBX210" s="8"/>
      <c r="NBY210" s="8"/>
      <c r="NBZ210" s="8"/>
      <c r="NCA210" s="8"/>
      <c r="NCB210" s="8"/>
      <c r="NCC210" s="8"/>
      <c r="NCD210" s="8"/>
      <c r="NCE210" s="8"/>
      <c r="NCF210" s="8"/>
      <c r="NCG210" s="8"/>
      <c r="NCH210" s="8"/>
      <c r="NCI210" s="8"/>
      <c r="NCJ210" s="8"/>
      <c r="NCK210" s="8"/>
      <c r="NCL210" s="8"/>
      <c r="NCM210" s="8"/>
      <c r="NCN210" s="8"/>
      <c r="NCO210" s="8"/>
      <c r="NCP210" s="8"/>
      <c r="NCQ210" s="8"/>
      <c r="NCR210" s="8"/>
      <c r="NCS210" s="8"/>
      <c r="NCT210" s="8"/>
      <c r="NCU210" s="8"/>
      <c r="NCV210" s="8"/>
      <c r="NCW210" s="8"/>
      <c r="NCX210" s="8"/>
      <c r="NCY210" s="8"/>
      <c r="NCZ210" s="8"/>
      <c r="NDA210" s="8"/>
      <c r="NDB210" s="8"/>
      <c r="NDC210" s="8"/>
      <c r="NDD210" s="8"/>
      <c r="NDE210" s="8"/>
      <c r="NDF210" s="8"/>
      <c r="NDG210" s="8"/>
      <c r="NDH210" s="8"/>
      <c r="NDI210" s="8"/>
      <c r="NDJ210" s="8"/>
      <c r="NDK210" s="8"/>
      <c r="NDL210" s="8"/>
      <c r="NDM210" s="8"/>
      <c r="NDN210" s="8"/>
      <c r="NDO210" s="8"/>
      <c r="NDP210" s="8"/>
      <c r="NDQ210" s="8"/>
      <c r="NDR210" s="8"/>
      <c r="NDS210" s="8"/>
      <c r="NDT210" s="8"/>
      <c r="NDU210" s="8"/>
      <c r="NDV210" s="8"/>
      <c r="NDW210" s="8"/>
      <c r="NDX210" s="8"/>
      <c r="NDY210" s="8"/>
      <c r="NDZ210" s="8"/>
      <c r="NEA210" s="8"/>
      <c r="NEB210" s="8"/>
      <c r="NEC210" s="8"/>
      <c r="NED210" s="8"/>
      <c r="NEE210" s="8"/>
      <c r="NEF210" s="8"/>
      <c r="NEG210" s="8"/>
      <c r="NEH210" s="8"/>
      <c r="NEI210" s="8"/>
      <c r="NEJ210" s="8"/>
      <c r="NEK210" s="8"/>
      <c r="NEL210" s="8"/>
      <c r="NEM210" s="8"/>
      <c r="NEN210" s="8"/>
      <c r="NEO210" s="8"/>
      <c r="NEP210" s="8"/>
      <c r="NEQ210" s="8"/>
      <c r="NER210" s="8"/>
      <c r="NES210" s="8"/>
      <c r="NET210" s="8"/>
      <c r="NEU210" s="8"/>
      <c r="NEV210" s="8"/>
      <c r="NEW210" s="8"/>
      <c r="NEX210" s="8"/>
      <c r="NEY210" s="8"/>
      <c r="NEZ210" s="8"/>
      <c r="NFA210" s="8"/>
      <c r="NFB210" s="8"/>
      <c r="NFC210" s="8"/>
      <c r="NFD210" s="8"/>
      <c r="NFE210" s="8"/>
      <c r="NFF210" s="8"/>
      <c r="NFG210" s="8"/>
      <c r="NFH210" s="8"/>
      <c r="NFI210" s="8"/>
      <c r="NFJ210" s="8"/>
      <c r="NFK210" s="8"/>
      <c r="NFL210" s="8"/>
      <c r="NFM210" s="8"/>
      <c r="NFN210" s="8"/>
      <c r="NFO210" s="8"/>
      <c r="NFP210" s="8"/>
      <c r="NFQ210" s="8"/>
      <c r="NFR210" s="8"/>
      <c r="NFS210" s="8"/>
      <c r="NFT210" s="8"/>
      <c r="NFU210" s="8"/>
      <c r="NFV210" s="8"/>
      <c r="NFW210" s="8"/>
      <c r="NFX210" s="8"/>
      <c r="NFY210" s="8"/>
      <c r="NFZ210" s="8"/>
      <c r="NGA210" s="8"/>
      <c r="NGB210" s="8"/>
      <c r="NGC210" s="8"/>
      <c r="NGD210" s="8"/>
      <c r="NGE210" s="8"/>
      <c r="NGF210" s="8"/>
      <c r="NGG210" s="8"/>
      <c r="NGH210" s="8"/>
      <c r="NGI210" s="8"/>
      <c r="NGJ210" s="8"/>
      <c r="NGK210" s="8"/>
      <c r="NGL210" s="8"/>
      <c r="NGM210" s="8"/>
      <c r="NGN210" s="8"/>
      <c r="NGO210" s="8"/>
      <c r="NGP210" s="8"/>
      <c r="NGQ210" s="8"/>
      <c r="NGR210" s="8"/>
      <c r="NGS210" s="8"/>
      <c r="NGT210" s="8"/>
      <c r="NGU210" s="8"/>
      <c r="NGV210" s="8"/>
      <c r="NGW210" s="8"/>
      <c r="NGX210" s="8"/>
      <c r="NGY210" s="8"/>
      <c r="NGZ210" s="8"/>
      <c r="NHA210" s="8"/>
      <c r="NHB210" s="8"/>
      <c r="NHC210" s="8"/>
      <c r="NHD210" s="8"/>
      <c r="NHE210" s="8"/>
      <c r="NHF210" s="8"/>
      <c r="NHG210" s="8"/>
      <c r="NHH210" s="8"/>
      <c r="NHI210" s="8"/>
      <c r="NHJ210" s="8"/>
      <c r="NHK210" s="8"/>
      <c r="NHL210" s="8"/>
      <c r="NHM210" s="8"/>
      <c r="NHN210" s="8"/>
      <c r="NHO210" s="8"/>
      <c r="NHP210" s="8"/>
      <c r="NHQ210" s="8"/>
      <c r="NHR210" s="8"/>
      <c r="NHS210" s="8"/>
      <c r="NHT210" s="8"/>
      <c r="NHU210" s="8"/>
      <c r="NHV210" s="8"/>
      <c r="NHW210" s="8"/>
      <c r="NHX210" s="8"/>
      <c r="NHY210" s="8"/>
      <c r="NHZ210" s="8"/>
      <c r="NIA210" s="8"/>
      <c r="NIB210" s="8"/>
      <c r="NIC210" s="8"/>
      <c r="NID210" s="8"/>
      <c r="NIE210" s="8"/>
      <c r="NIF210" s="8"/>
      <c r="NIG210" s="8"/>
      <c r="NIH210" s="8"/>
      <c r="NII210" s="8"/>
      <c r="NIJ210" s="8"/>
      <c r="NIK210" s="8"/>
      <c r="NIL210" s="8"/>
      <c r="NIM210" s="8"/>
      <c r="NIN210" s="8"/>
      <c r="NIO210" s="8"/>
      <c r="NIP210" s="8"/>
      <c r="NIQ210" s="8"/>
      <c r="NIR210" s="8"/>
      <c r="NIS210" s="8"/>
      <c r="NIT210" s="8"/>
      <c r="NIU210" s="8"/>
      <c r="NIV210" s="8"/>
      <c r="NIW210" s="8"/>
      <c r="NIX210" s="8"/>
      <c r="NIY210" s="8"/>
      <c r="NIZ210" s="8"/>
      <c r="NJA210" s="8"/>
      <c r="NJB210" s="8"/>
      <c r="NJC210" s="8"/>
      <c r="NJD210" s="8"/>
      <c r="NJE210" s="8"/>
      <c r="NJF210" s="8"/>
      <c r="NJG210" s="8"/>
      <c r="NJH210" s="8"/>
      <c r="NJI210" s="8"/>
      <c r="NJJ210" s="8"/>
      <c r="NJK210" s="8"/>
      <c r="NJL210" s="8"/>
      <c r="NJM210" s="8"/>
      <c r="NJN210" s="8"/>
      <c r="NJO210" s="8"/>
      <c r="NJP210" s="8"/>
      <c r="NJQ210" s="8"/>
      <c r="NJR210" s="8"/>
      <c r="NJS210" s="8"/>
      <c r="NJT210" s="8"/>
      <c r="NJU210" s="8"/>
      <c r="NJV210" s="8"/>
      <c r="NJW210" s="8"/>
      <c r="NJX210" s="8"/>
      <c r="NJY210" s="8"/>
      <c r="NJZ210" s="8"/>
      <c r="NKA210" s="8"/>
      <c r="NKB210" s="8"/>
      <c r="NKC210" s="8"/>
      <c r="NKD210" s="8"/>
      <c r="NKE210" s="8"/>
      <c r="NKF210" s="8"/>
      <c r="NKG210" s="8"/>
      <c r="NKH210" s="8"/>
      <c r="NKI210" s="8"/>
      <c r="NKJ210" s="8"/>
      <c r="NKK210" s="8"/>
      <c r="NKL210" s="8"/>
      <c r="NKM210" s="8"/>
      <c r="NKN210" s="8"/>
      <c r="NKO210" s="8"/>
      <c r="NKP210" s="8"/>
      <c r="NKQ210" s="8"/>
      <c r="NKR210" s="8"/>
      <c r="NKS210" s="8"/>
      <c r="NKT210" s="8"/>
      <c r="NKU210" s="8"/>
      <c r="NKV210" s="8"/>
      <c r="NKW210" s="8"/>
      <c r="NKX210" s="8"/>
      <c r="NKY210" s="8"/>
      <c r="NKZ210" s="8"/>
      <c r="NLA210" s="8"/>
      <c r="NLB210" s="8"/>
      <c r="NLC210" s="8"/>
      <c r="NLD210" s="8"/>
      <c r="NLE210" s="8"/>
      <c r="NLF210" s="8"/>
      <c r="NLG210" s="8"/>
      <c r="NLH210" s="8"/>
      <c r="NLI210" s="8"/>
      <c r="NLJ210" s="8"/>
      <c r="NLK210" s="8"/>
      <c r="NLL210" s="8"/>
      <c r="NLM210" s="8"/>
      <c r="NLN210" s="8"/>
      <c r="NLO210" s="8"/>
      <c r="NLP210" s="8"/>
      <c r="NLQ210" s="8"/>
      <c r="NLR210" s="8"/>
      <c r="NLS210" s="8"/>
      <c r="NLT210" s="8"/>
      <c r="NLU210" s="8"/>
      <c r="NLV210" s="8"/>
      <c r="NLW210" s="8"/>
      <c r="NLX210" s="8"/>
      <c r="NLY210" s="8"/>
      <c r="NLZ210" s="8"/>
      <c r="NMA210" s="8"/>
      <c r="NMB210" s="8"/>
      <c r="NMC210" s="8"/>
      <c r="NMD210" s="8"/>
      <c r="NME210" s="8"/>
      <c r="NMF210" s="8"/>
      <c r="NMG210" s="8"/>
      <c r="NMH210" s="8"/>
      <c r="NMI210" s="8"/>
      <c r="NMJ210" s="8"/>
      <c r="NMK210" s="8"/>
      <c r="NML210" s="8"/>
      <c r="NMM210" s="8"/>
      <c r="NMN210" s="8"/>
      <c r="NMO210" s="8"/>
      <c r="NMP210" s="8"/>
      <c r="NMQ210" s="8"/>
      <c r="NMR210" s="8"/>
      <c r="NMS210" s="8"/>
      <c r="NMT210" s="8"/>
      <c r="NMU210" s="8"/>
      <c r="NMV210" s="8"/>
      <c r="NMW210" s="8"/>
      <c r="NMX210" s="8"/>
      <c r="NMY210" s="8"/>
      <c r="NMZ210" s="8"/>
      <c r="NNA210" s="8"/>
      <c r="NNB210" s="8"/>
      <c r="NNC210" s="8"/>
      <c r="NND210" s="8"/>
      <c r="NNE210" s="8"/>
      <c r="NNF210" s="8"/>
      <c r="NNG210" s="8"/>
      <c r="NNH210" s="8"/>
      <c r="NNI210" s="8"/>
      <c r="NNJ210" s="8"/>
      <c r="NNK210" s="8"/>
      <c r="NNL210" s="8"/>
      <c r="NNM210" s="8"/>
      <c r="NNN210" s="8"/>
      <c r="NNO210" s="8"/>
      <c r="NNP210" s="8"/>
      <c r="NNQ210" s="8"/>
      <c r="NNR210" s="8"/>
      <c r="NNS210" s="8"/>
      <c r="NNT210" s="8"/>
      <c r="NNU210" s="8"/>
      <c r="NNV210" s="8"/>
      <c r="NNW210" s="8"/>
      <c r="NNX210" s="8"/>
      <c r="NNY210" s="8"/>
      <c r="NNZ210" s="8"/>
      <c r="NOA210" s="8"/>
      <c r="NOB210" s="8"/>
      <c r="NOC210" s="8"/>
      <c r="NOD210" s="8"/>
      <c r="NOE210" s="8"/>
      <c r="NOF210" s="8"/>
      <c r="NOG210" s="8"/>
      <c r="NOH210" s="8"/>
      <c r="NOI210" s="8"/>
      <c r="NOJ210" s="8"/>
      <c r="NOK210" s="8"/>
      <c r="NOL210" s="8"/>
      <c r="NOM210" s="8"/>
      <c r="NON210" s="8"/>
      <c r="NOO210" s="8"/>
      <c r="NOP210" s="8"/>
      <c r="NOQ210" s="8"/>
      <c r="NOR210" s="8"/>
      <c r="NOS210" s="8"/>
      <c r="NOT210" s="8"/>
      <c r="NOU210" s="8"/>
      <c r="NOV210" s="8"/>
      <c r="NOW210" s="8"/>
      <c r="NOX210" s="8"/>
      <c r="NOY210" s="8"/>
      <c r="NOZ210" s="8"/>
      <c r="NPA210" s="8"/>
      <c r="NPB210" s="8"/>
      <c r="NPC210" s="8"/>
      <c r="NPD210" s="8"/>
      <c r="NPE210" s="8"/>
      <c r="NPF210" s="8"/>
      <c r="NPG210" s="8"/>
      <c r="NPH210" s="8"/>
      <c r="NPI210" s="8"/>
      <c r="NPJ210" s="8"/>
      <c r="NPK210" s="8"/>
      <c r="NPL210" s="8"/>
      <c r="NPM210" s="8"/>
      <c r="NPN210" s="8"/>
      <c r="NPO210" s="8"/>
      <c r="NPP210" s="8"/>
      <c r="NPQ210" s="8"/>
      <c r="NPR210" s="8"/>
      <c r="NPS210" s="8"/>
      <c r="NPT210" s="8"/>
      <c r="NPU210" s="8"/>
      <c r="NPV210" s="8"/>
      <c r="NPW210" s="8"/>
      <c r="NPX210" s="8"/>
      <c r="NPY210" s="8"/>
      <c r="NPZ210" s="8"/>
      <c r="NQA210" s="8"/>
      <c r="NQB210" s="8"/>
      <c r="NQC210" s="8"/>
      <c r="NQD210" s="8"/>
      <c r="NQE210" s="8"/>
      <c r="NQF210" s="8"/>
      <c r="NQG210" s="8"/>
      <c r="NQH210" s="8"/>
      <c r="NQI210" s="8"/>
      <c r="NQJ210" s="8"/>
      <c r="NQK210" s="8"/>
      <c r="NQL210" s="8"/>
      <c r="NQM210" s="8"/>
      <c r="NQN210" s="8"/>
      <c r="NQO210" s="8"/>
      <c r="NQP210" s="8"/>
      <c r="NQQ210" s="8"/>
      <c r="NQR210" s="8"/>
      <c r="NQS210" s="8"/>
      <c r="NQT210" s="8"/>
      <c r="NQU210" s="8"/>
      <c r="NQV210" s="8"/>
      <c r="NQW210" s="8"/>
      <c r="NQX210" s="8"/>
      <c r="NQY210" s="8"/>
      <c r="NQZ210" s="8"/>
      <c r="NRA210" s="8"/>
      <c r="NRB210" s="8"/>
      <c r="NRC210" s="8"/>
      <c r="NRD210" s="8"/>
      <c r="NRE210" s="8"/>
      <c r="NRF210" s="8"/>
      <c r="NRG210" s="8"/>
      <c r="NRH210" s="8"/>
      <c r="NRI210" s="8"/>
      <c r="NRJ210" s="8"/>
      <c r="NRK210" s="8"/>
      <c r="NRL210" s="8"/>
      <c r="NRM210" s="8"/>
      <c r="NRN210" s="8"/>
      <c r="NRO210" s="8"/>
      <c r="NRP210" s="8"/>
      <c r="NRQ210" s="8"/>
      <c r="NRR210" s="8"/>
      <c r="NRS210" s="8"/>
      <c r="NRT210" s="8"/>
      <c r="NRU210" s="8"/>
      <c r="NRV210" s="8"/>
      <c r="NRW210" s="8"/>
      <c r="NRX210" s="8"/>
      <c r="NRY210" s="8"/>
      <c r="NRZ210" s="8"/>
      <c r="NSA210" s="8"/>
      <c r="NSB210" s="8"/>
      <c r="NSC210" s="8"/>
      <c r="NSD210" s="8"/>
      <c r="NSE210" s="8"/>
      <c r="NSF210" s="8"/>
      <c r="NSG210" s="8"/>
      <c r="NSH210" s="8"/>
      <c r="NSI210" s="8"/>
      <c r="NSJ210" s="8"/>
      <c r="NSK210" s="8"/>
      <c r="NSL210" s="8"/>
      <c r="NSM210" s="8"/>
      <c r="NSN210" s="8"/>
      <c r="NSO210" s="8"/>
      <c r="NSP210" s="8"/>
      <c r="NSQ210" s="8"/>
      <c r="NSR210" s="8"/>
      <c r="NSS210" s="8"/>
      <c r="NST210" s="8"/>
      <c r="NSU210" s="8"/>
      <c r="NSV210" s="8"/>
      <c r="NSW210" s="8"/>
      <c r="NSX210" s="8"/>
      <c r="NSY210" s="8"/>
      <c r="NSZ210" s="8"/>
      <c r="NTA210" s="8"/>
      <c r="NTB210" s="8"/>
      <c r="NTC210" s="8"/>
      <c r="NTD210" s="8"/>
      <c r="NTE210" s="8"/>
      <c r="NTF210" s="8"/>
      <c r="NTG210" s="8"/>
      <c r="NTH210" s="8"/>
      <c r="NTI210" s="8"/>
      <c r="NTJ210" s="8"/>
      <c r="NTK210" s="8"/>
      <c r="NTL210" s="8"/>
      <c r="NTM210" s="8"/>
      <c r="NTN210" s="8"/>
      <c r="NTO210" s="8"/>
      <c r="NTP210" s="8"/>
      <c r="NTQ210" s="8"/>
      <c r="NTR210" s="8"/>
      <c r="NTS210" s="8"/>
      <c r="NTT210" s="8"/>
      <c r="NTU210" s="8"/>
      <c r="NTV210" s="8"/>
      <c r="NTW210" s="8"/>
      <c r="NTX210" s="8"/>
      <c r="NTY210" s="8"/>
      <c r="NTZ210" s="8"/>
      <c r="NUA210" s="8"/>
      <c r="NUB210" s="8"/>
      <c r="NUC210" s="8"/>
      <c r="NUD210" s="8"/>
      <c r="NUE210" s="8"/>
      <c r="NUF210" s="8"/>
      <c r="NUG210" s="8"/>
      <c r="NUH210" s="8"/>
      <c r="NUI210" s="8"/>
      <c r="NUJ210" s="8"/>
      <c r="NUK210" s="8"/>
      <c r="NUL210" s="8"/>
      <c r="NUM210" s="8"/>
      <c r="NUN210" s="8"/>
      <c r="NUO210" s="8"/>
      <c r="NUP210" s="8"/>
      <c r="NUQ210" s="8"/>
      <c r="NUR210" s="8"/>
      <c r="NUS210" s="8"/>
      <c r="NUT210" s="8"/>
      <c r="NUU210" s="8"/>
      <c r="NUV210" s="8"/>
      <c r="NUW210" s="8"/>
      <c r="NUX210" s="8"/>
      <c r="NUY210" s="8"/>
      <c r="NUZ210" s="8"/>
      <c r="NVA210" s="8"/>
      <c r="NVB210" s="8"/>
      <c r="NVC210" s="8"/>
      <c r="NVD210" s="8"/>
      <c r="NVE210" s="8"/>
      <c r="NVF210" s="8"/>
      <c r="NVG210" s="8"/>
      <c r="NVH210" s="8"/>
      <c r="NVI210" s="8"/>
      <c r="NVJ210" s="8"/>
      <c r="NVK210" s="8"/>
      <c r="NVL210" s="8"/>
      <c r="NVM210" s="8"/>
      <c r="NVN210" s="8"/>
      <c r="NVO210" s="8"/>
      <c r="NVP210" s="8"/>
      <c r="NVQ210" s="8"/>
      <c r="NVR210" s="8"/>
      <c r="NVS210" s="8"/>
      <c r="NVT210" s="8"/>
      <c r="NVU210" s="8"/>
      <c r="NVV210" s="8"/>
      <c r="NVW210" s="8"/>
      <c r="NVX210" s="8"/>
      <c r="NVY210" s="8"/>
      <c r="NVZ210" s="8"/>
      <c r="NWA210" s="8"/>
      <c r="NWB210" s="8"/>
      <c r="NWC210" s="8"/>
      <c r="NWD210" s="8"/>
      <c r="NWE210" s="8"/>
      <c r="NWF210" s="8"/>
      <c r="NWG210" s="8"/>
      <c r="NWH210" s="8"/>
      <c r="NWI210" s="8"/>
      <c r="NWJ210" s="8"/>
      <c r="NWK210" s="8"/>
      <c r="NWL210" s="8"/>
      <c r="NWM210" s="8"/>
      <c r="NWN210" s="8"/>
      <c r="NWO210" s="8"/>
      <c r="NWP210" s="8"/>
      <c r="NWQ210" s="8"/>
      <c r="NWR210" s="8"/>
      <c r="NWS210" s="8"/>
      <c r="NWT210" s="8"/>
      <c r="NWU210" s="8"/>
      <c r="NWV210" s="8"/>
      <c r="NWW210" s="8"/>
      <c r="NWX210" s="8"/>
      <c r="NWY210" s="8"/>
      <c r="NWZ210" s="8"/>
      <c r="NXA210" s="8"/>
      <c r="NXB210" s="8"/>
      <c r="NXC210" s="8"/>
      <c r="NXD210" s="8"/>
      <c r="NXE210" s="8"/>
      <c r="NXF210" s="8"/>
      <c r="NXG210" s="8"/>
      <c r="NXH210" s="8"/>
      <c r="NXI210" s="8"/>
      <c r="NXJ210" s="8"/>
      <c r="NXK210" s="8"/>
      <c r="NXL210" s="8"/>
      <c r="NXM210" s="8"/>
      <c r="NXN210" s="8"/>
      <c r="NXO210" s="8"/>
      <c r="NXP210" s="8"/>
      <c r="NXQ210" s="8"/>
      <c r="NXR210" s="8"/>
      <c r="NXS210" s="8"/>
      <c r="NXT210" s="8"/>
      <c r="NXU210" s="8"/>
      <c r="NXV210" s="8"/>
      <c r="NXW210" s="8"/>
      <c r="NXX210" s="8"/>
      <c r="NXY210" s="8"/>
      <c r="NXZ210" s="8"/>
      <c r="NYA210" s="8"/>
      <c r="NYB210" s="8"/>
      <c r="NYC210" s="8"/>
      <c r="NYD210" s="8"/>
      <c r="NYE210" s="8"/>
      <c r="NYF210" s="8"/>
      <c r="NYG210" s="8"/>
      <c r="NYH210" s="8"/>
      <c r="NYI210" s="8"/>
      <c r="NYJ210" s="8"/>
      <c r="NYK210" s="8"/>
      <c r="NYL210" s="8"/>
      <c r="NYM210" s="8"/>
      <c r="NYN210" s="8"/>
      <c r="NYO210" s="8"/>
      <c r="NYP210" s="8"/>
      <c r="NYQ210" s="8"/>
      <c r="NYR210" s="8"/>
      <c r="NYS210" s="8"/>
      <c r="NYT210" s="8"/>
      <c r="NYU210" s="8"/>
      <c r="NYV210" s="8"/>
      <c r="NYW210" s="8"/>
      <c r="NYX210" s="8"/>
      <c r="NYY210" s="8"/>
      <c r="NYZ210" s="8"/>
      <c r="NZA210" s="8"/>
      <c r="NZB210" s="8"/>
      <c r="NZC210" s="8"/>
      <c r="NZD210" s="8"/>
      <c r="NZE210" s="8"/>
      <c r="NZF210" s="8"/>
      <c r="NZG210" s="8"/>
      <c r="NZH210" s="8"/>
      <c r="NZI210" s="8"/>
      <c r="NZJ210" s="8"/>
      <c r="NZK210" s="8"/>
      <c r="NZL210" s="8"/>
      <c r="NZM210" s="8"/>
      <c r="NZN210" s="8"/>
      <c r="NZO210" s="8"/>
      <c r="NZP210" s="8"/>
      <c r="NZQ210" s="8"/>
      <c r="NZR210" s="8"/>
      <c r="NZS210" s="8"/>
      <c r="NZT210" s="8"/>
      <c r="NZU210" s="8"/>
      <c r="NZV210" s="8"/>
      <c r="NZW210" s="8"/>
      <c r="NZX210" s="8"/>
      <c r="NZY210" s="8"/>
      <c r="NZZ210" s="8"/>
      <c r="OAA210" s="8"/>
      <c r="OAB210" s="8"/>
      <c r="OAC210" s="8"/>
      <c r="OAD210" s="8"/>
      <c r="OAE210" s="8"/>
      <c r="OAF210" s="8"/>
      <c r="OAG210" s="8"/>
      <c r="OAH210" s="8"/>
      <c r="OAI210" s="8"/>
      <c r="OAJ210" s="8"/>
      <c r="OAK210" s="8"/>
      <c r="OAL210" s="8"/>
      <c r="OAM210" s="8"/>
      <c r="OAN210" s="8"/>
      <c r="OAO210" s="8"/>
      <c r="OAP210" s="8"/>
      <c r="OAQ210" s="8"/>
      <c r="OAR210" s="8"/>
      <c r="OAS210" s="8"/>
      <c r="OAT210" s="8"/>
      <c r="OAU210" s="8"/>
      <c r="OAV210" s="8"/>
      <c r="OAW210" s="8"/>
      <c r="OAX210" s="8"/>
      <c r="OAY210" s="8"/>
      <c r="OAZ210" s="8"/>
      <c r="OBA210" s="8"/>
      <c r="OBB210" s="8"/>
      <c r="OBC210" s="8"/>
      <c r="OBD210" s="8"/>
      <c r="OBE210" s="8"/>
      <c r="OBF210" s="8"/>
      <c r="OBG210" s="8"/>
      <c r="OBH210" s="8"/>
      <c r="OBI210" s="8"/>
      <c r="OBJ210" s="8"/>
      <c r="OBK210" s="8"/>
      <c r="OBL210" s="8"/>
      <c r="OBM210" s="8"/>
      <c r="OBN210" s="8"/>
      <c r="OBO210" s="8"/>
      <c r="OBP210" s="8"/>
      <c r="OBQ210" s="8"/>
      <c r="OBR210" s="8"/>
      <c r="OBS210" s="8"/>
      <c r="OBT210" s="8"/>
      <c r="OBU210" s="8"/>
      <c r="OBV210" s="8"/>
      <c r="OBW210" s="8"/>
      <c r="OBX210" s="8"/>
      <c r="OBY210" s="8"/>
      <c r="OBZ210" s="8"/>
      <c r="OCA210" s="8"/>
      <c r="OCB210" s="8"/>
      <c r="OCC210" s="8"/>
      <c r="OCD210" s="8"/>
      <c r="OCE210" s="8"/>
      <c r="OCF210" s="8"/>
      <c r="OCG210" s="8"/>
      <c r="OCH210" s="8"/>
      <c r="OCI210" s="8"/>
      <c r="OCJ210" s="8"/>
      <c r="OCK210" s="8"/>
      <c r="OCL210" s="8"/>
      <c r="OCM210" s="8"/>
      <c r="OCN210" s="8"/>
      <c r="OCO210" s="8"/>
      <c r="OCP210" s="8"/>
      <c r="OCQ210" s="8"/>
      <c r="OCR210" s="8"/>
      <c r="OCS210" s="8"/>
      <c r="OCT210" s="8"/>
      <c r="OCU210" s="8"/>
      <c r="OCV210" s="8"/>
      <c r="OCW210" s="8"/>
      <c r="OCX210" s="8"/>
      <c r="OCY210" s="8"/>
      <c r="OCZ210" s="8"/>
      <c r="ODA210" s="8"/>
      <c r="ODB210" s="8"/>
      <c r="ODC210" s="8"/>
      <c r="ODD210" s="8"/>
      <c r="ODE210" s="8"/>
      <c r="ODF210" s="8"/>
      <c r="ODG210" s="8"/>
      <c r="ODH210" s="8"/>
      <c r="ODI210" s="8"/>
      <c r="ODJ210" s="8"/>
      <c r="ODK210" s="8"/>
      <c r="ODL210" s="8"/>
      <c r="ODM210" s="8"/>
      <c r="ODN210" s="8"/>
      <c r="ODO210" s="8"/>
      <c r="ODP210" s="8"/>
      <c r="ODQ210" s="8"/>
      <c r="ODR210" s="8"/>
      <c r="ODS210" s="8"/>
      <c r="ODT210" s="8"/>
      <c r="ODU210" s="8"/>
      <c r="ODV210" s="8"/>
      <c r="ODW210" s="8"/>
      <c r="ODX210" s="8"/>
      <c r="ODY210" s="8"/>
      <c r="ODZ210" s="8"/>
      <c r="OEA210" s="8"/>
      <c r="OEB210" s="8"/>
      <c r="OEC210" s="8"/>
      <c r="OED210" s="8"/>
      <c r="OEE210" s="8"/>
      <c r="OEF210" s="8"/>
      <c r="OEG210" s="8"/>
      <c r="OEH210" s="8"/>
      <c r="OEI210" s="8"/>
      <c r="OEJ210" s="8"/>
      <c r="OEK210" s="8"/>
      <c r="OEL210" s="8"/>
      <c r="OEM210" s="8"/>
      <c r="OEN210" s="8"/>
      <c r="OEO210" s="8"/>
      <c r="OEP210" s="8"/>
      <c r="OEQ210" s="8"/>
      <c r="OER210" s="8"/>
      <c r="OES210" s="8"/>
      <c r="OET210" s="8"/>
      <c r="OEU210" s="8"/>
      <c r="OEV210" s="8"/>
      <c r="OEW210" s="8"/>
      <c r="OEX210" s="8"/>
      <c r="OEY210" s="8"/>
      <c r="OEZ210" s="8"/>
      <c r="OFA210" s="8"/>
      <c r="OFB210" s="8"/>
      <c r="OFC210" s="8"/>
      <c r="OFD210" s="8"/>
      <c r="OFE210" s="8"/>
      <c r="OFF210" s="8"/>
      <c r="OFG210" s="8"/>
      <c r="OFH210" s="8"/>
      <c r="OFI210" s="8"/>
      <c r="OFJ210" s="8"/>
      <c r="OFK210" s="8"/>
      <c r="OFL210" s="8"/>
      <c r="OFM210" s="8"/>
      <c r="OFN210" s="8"/>
      <c r="OFO210" s="8"/>
      <c r="OFP210" s="8"/>
      <c r="OFQ210" s="8"/>
      <c r="OFR210" s="8"/>
      <c r="OFS210" s="8"/>
      <c r="OFT210" s="8"/>
      <c r="OFU210" s="8"/>
      <c r="OFV210" s="8"/>
      <c r="OFW210" s="8"/>
      <c r="OFX210" s="8"/>
      <c r="OFY210" s="8"/>
      <c r="OFZ210" s="8"/>
      <c r="OGA210" s="8"/>
      <c r="OGB210" s="8"/>
      <c r="OGC210" s="8"/>
      <c r="OGD210" s="8"/>
      <c r="OGE210" s="8"/>
      <c r="OGF210" s="8"/>
      <c r="OGG210" s="8"/>
      <c r="OGH210" s="8"/>
      <c r="OGI210" s="8"/>
      <c r="OGJ210" s="8"/>
      <c r="OGK210" s="8"/>
      <c r="OGL210" s="8"/>
      <c r="OGM210" s="8"/>
      <c r="OGN210" s="8"/>
      <c r="OGO210" s="8"/>
      <c r="OGP210" s="8"/>
      <c r="OGQ210" s="8"/>
      <c r="OGR210" s="8"/>
      <c r="OGS210" s="8"/>
      <c r="OGT210" s="8"/>
      <c r="OGU210" s="8"/>
      <c r="OGV210" s="8"/>
      <c r="OGW210" s="8"/>
      <c r="OGX210" s="8"/>
      <c r="OGY210" s="8"/>
      <c r="OGZ210" s="8"/>
      <c r="OHA210" s="8"/>
      <c r="OHB210" s="8"/>
      <c r="OHC210" s="8"/>
      <c r="OHD210" s="8"/>
      <c r="OHE210" s="8"/>
      <c r="OHF210" s="8"/>
      <c r="OHG210" s="8"/>
      <c r="OHH210" s="8"/>
      <c r="OHI210" s="8"/>
      <c r="OHJ210" s="8"/>
      <c r="OHK210" s="8"/>
      <c r="OHL210" s="8"/>
      <c r="OHM210" s="8"/>
      <c r="OHN210" s="8"/>
      <c r="OHO210" s="8"/>
      <c r="OHP210" s="8"/>
      <c r="OHQ210" s="8"/>
      <c r="OHR210" s="8"/>
      <c r="OHS210" s="8"/>
      <c r="OHT210" s="8"/>
      <c r="OHU210" s="8"/>
      <c r="OHV210" s="8"/>
      <c r="OHW210" s="8"/>
      <c r="OHX210" s="8"/>
      <c r="OHY210" s="8"/>
      <c r="OHZ210" s="8"/>
      <c r="OIA210" s="8"/>
      <c r="OIB210" s="8"/>
      <c r="OIC210" s="8"/>
      <c r="OID210" s="8"/>
      <c r="OIE210" s="8"/>
      <c r="OIF210" s="8"/>
      <c r="OIG210" s="8"/>
      <c r="OIH210" s="8"/>
      <c r="OII210" s="8"/>
      <c r="OIJ210" s="8"/>
      <c r="OIK210" s="8"/>
      <c r="OIL210" s="8"/>
      <c r="OIM210" s="8"/>
      <c r="OIN210" s="8"/>
      <c r="OIO210" s="8"/>
      <c r="OIP210" s="8"/>
      <c r="OIQ210" s="8"/>
      <c r="OIR210" s="8"/>
      <c r="OIS210" s="8"/>
      <c r="OIT210" s="8"/>
      <c r="OIU210" s="8"/>
      <c r="OIV210" s="8"/>
      <c r="OIW210" s="8"/>
      <c r="OIX210" s="8"/>
      <c r="OIY210" s="8"/>
      <c r="OIZ210" s="8"/>
      <c r="OJA210" s="8"/>
      <c r="OJB210" s="8"/>
      <c r="OJC210" s="8"/>
      <c r="OJD210" s="8"/>
      <c r="OJE210" s="8"/>
      <c r="OJF210" s="8"/>
      <c r="OJG210" s="8"/>
      <c r="OJH210" s="8"/>
      <c r="OJI210" s="8"/>
      <c r="OJJ210" s="8"/>
      <c r="OJK210" s="8"/>
      <c r="OJL210" s="8"/>
      <c r="OJM210" s="8"/>
      <c r="OJN210" s="8"/>
      <c r="OJO210" s="8"/>
      <c r="OJP210" s="8"/>
      <c r="OJQ210" s="8"/>
      <c r="OJR210" s="8"/>
      <c r="OJS210" s="8"/>
      <c r="OJT210" s="8"/>
      <c r="OJU210" s="8"/>
      <c r="OJV210" s="8"/>
      <c r="OJW210" s="8"/>
      <c r="OJX210" s="8"/>
      <c r="OJY210" s="8"/>
      <c r="OJZ210" s="8"/>
      <c r="OKA210" s="8"/>
      <c r="OKB210" s="8"/>
      <c r="OKC210" s="8"/>
      <c r="OKD210" s="8"/>
      <c r="OKE210" s="8"/>
      <c r="OKF210" s="8"/>
      <c r="OKG210" s="8"/>
      <c r="OKH210" s="8"/>
      <c r="OKI210" s="8"/>
      <c r="OKJ210" s="8"/>
      <c r="OKK210" s="8"/>
      <c r="OKL210" s="8"/>
      <c r="OKM210" s="8"/>
      <c r="OKN210" s="8"/>
      <c r="OKO210" s="8"/>
      <c r="OKP210" s="8"/>
      <c r="OKQ210" s="8"/>
      <c r="OKR210" s="8"/>
      <c r="OKS210" s="8"/>
      <c r="OKT210" s="8"/>
      <c r="OKU210" s="8"/>
      <c r="OKV210" s="8"/>
      <c r="OKW210" s="8"/>
      <c r="OKX210" s="8"/>
      <c r="OKY210" s="8"/>
      <c r="OKZ210" s="8"/>
      <c r="OLA210" s="8"/>
      <c r="OLB210" s="8"/>
      <c r="OLC210" s="8"/>
      <c r="OLD210" s="8"/>
      <c r="OLE210" s="8"/>
      <c r="OLF210" s="8"/>
      <c r="OLG210" s="8"/>
      <c r="OLH210" s="8"/>
      <c r="OLI210" s="8"/>
      <c r="OLJ210" s="8"/>
      <c r="OLK210" s="8"/>
      <c r="OLL210" s="8"/>
      <c r="OLM210" s="8"/>
      <c r="OLN210" s="8"/>
      <c r="OLO210" s="8"/>
      <c r="OLP210" s="8"/>
      <c r="OLQ210" s="8"/>
      <c r="OLR210" s="8"/>
      <c r="OLS210" s="8"/>
      <c r="OLT210" s="8"/>
      <c r="OLU210" s="8"/>
      <c r="OLV210" s="8"/>
      <c r="OLW210" s="8"/>
      <c r="OLX210" s="8"/>
      <c r="OLY210" s="8"/>
      <c r="OLZ210" s="8"/>
      <c r="OMA210" s="8"/>
      <c r="OMB210" s="8"/>
      <c r="OMC210" s="8"/>
      <c r="OMD210" s="8"/>
      <c r="OME210" s="8"/>
      <c r="OMF210" s="8"/>
      <c r="OMG210" s="8"/>
      <c r="OMH210" s="8"/>
      <c r="OMI210" s="8"/>
      <c r="OMJ210" s="8"/>
      <c r="OMK210" s="8"/>
      <c r="OML210" s="8"/>
      <c r="OMM210" s="8"/>
      <c r="OMN210" s="8"/>
      <c r="OMO210" s="8"/>
      <c r="OMP210" s="8"/>
      <c r="OMQ210" s="8"/>
      <c r="OMR210" s="8"/>
      <c r="OMS210" s="8"/>
      <c r="OMT210" s="8"/>
      <c r="OMU210" s="8"/>
      <c r="OMV210" s="8"/>
      <c r="OMW210" s="8"/>
      <c r="OMX210" s="8"/>
      <c r="OMY210" s="8"/>
      <c r="OMZ210" s="8"/>
      <c r="ONA210" s="8"/>
      <c r="ONB210" s="8"/>
      <c r="ONC210" s="8"/>
      <c r="OND210" s="8"/>
      <c r="ONE210" s="8"/>
      <c r="ONF210" s="8"/>
      <c r="ONG210" s="8"/>
      <c r="ONH210" s="8"/>
      <c r="ONI210" s="8"/>
      <c r="ONJ210" s="8"/>
      <c r="ONK210" s="8"/>
      <c r="ONL210" s="8"/>
      <c r="ONM210" s="8"/>
      <c r="ONN210" s="8"/>
      <c r="ONO210" s="8"/>
      <c r="ONP210" s="8"/>
      <c r="ONQ210" s="8"/>
      <c r="ONR210" s="8"/>
      <c r="ONS210" s="8"/>
      <c r="ONT210" s="8"/>
      <c r="ONU210" s="8"/>
      <c r="ONV210" s="8"/>
      <c r="ONW210" s="8"/>
      <c r="ONX210" s="8"/>
      <c r="ONY210" s="8"/>
      <c r="ONZ210" s="8"/>
      <c r="OOA210" s="8"/>
      <c r="OOB210" s="8"/>
      <c r="OOC210" s="8"/>
      <c r="OOD210" s="8"/>
      <c r="OOE210" s="8"/>
      <c r="OOF210" s="8"/>
      <c r="OOG210" s="8"/>
      <c r="OOH210" s="8"/>
      <c r="OOI210" s="8"/>
      <c r="OOJ210" s="8"/>
      <c r="OOK210" s="8"/>
      <c r="OOL210" s="8"/>
      <c r="OOM210" s="8"/>
      <c r="OON210" s="8"/>
      <c r="OOO210" s="8"/>
      <c r="OOP210" s="8"/>
      <c r="OOQ210" s="8"/>
      <c r="OOR210" s="8"/>
      <c r="OOS210" s="8"/>
      <c r="OOT210" s="8"/>
      <c r="OOU210" s="8"/>
      <c r="OOV210" s="8"/>
      <c r="OOW210" s="8"/>
      <c r="OOX210" s="8"/>
      <c r="OOY210" s="8"/>
      <c r="OOZ210" s="8"/>
      <c r="OPA210" s="8"/>
      <c r="OPB210" s="8"/>
      <c r="OPC210" s="8"/>
      <c r="OPD210" s="8"/>
      <c r="OPE210" s="8"/>
      <c r="OPF210" s="8"/>
      <c r="OPG210" s="8"/>
      <c r="OPH210" s="8"/>
      <c r="OPI210" s="8"/>
      <c r="OPJ210" s="8"/>
      <c r="OPK210" s="8"/>
      <c r="OPL210" s="8"/>
      <c r="OPM210" s="8"/>
      <c r="OPN210" s="8"/>
      <c r="OPO210" s="8"/>
      <c r="OPP210" s="8"/>
      <c r="OPQ210" s="8"/>
      <c r="OPR210" s="8"/>
      <c r="OPS210" s="8"/>
      <c r="OPT210" s="8"/>
      <c r="OPU210" s="8"/>
      <c r="OPV210" s="8"/>
      <c r="OPW210" s="8"/>
      <c r="OPX210" s="8"/>
      <c r="OPY210" s="8"/>
      <c r="OPZ210" s="8"/>
      <c r="OQA210" s="8"/>
      <c r="OQB210" s="8"/>
      <c r="OQC210" s="8"/>
      <c r="OQD210" s="8"/>
      <c r="OQE210" s="8"/>
      <c r="OQF210" s="8"/>
      <c r="OQG210" s="8"/>
      <c r="OQH210" s="8"/>
      <c r="OQI210" s="8"/>
      <c r="OQJ210" s="8"/>
      <c r="OQK210" s="8"/>
      <c r="OQL210" s="8"/>
      <c r="OQM210" s="8"/>
      <c r="OQN210" s="8"/>
      <c r="OQO210" s="8"/>
      <c r="OQP210" s="8"/>
      <c r="OQQ210" s="8"/>
      <c r="OQR210" s="8"/>
      <c r="OQS210" s="8"/>
      <c r="OQT210" s="8"/>
      <c r="OQU210" s="8"/>
      <c r="OQV210" s="8"/>
      <c r="OQW210" s="8"/>
      <c r="OQX210" s="8"/>
      <c r="OQY210" s="8"/>
      <c r="OQZ210" s="8"/>
      <c r="ORA210" s="8"/>
      <c r="ORB210" s="8"/>
      <c r="ORC210" s="8"/>
      <c r="ORD210" s="8"/>
      <c r="ORE210" s="8"/>
      <c r="ORF210" s="8"/>
      <c r="ORG210" s="8"/>
      <c r="ORH210" s="8"/>
      <c r="ORI210" s="8"/>
      <c r="ORJ210" s="8"/>
      <c r="ORK210" s="8"/>
      <c r="ORL210" s="8"/>
      <c r="ORM210" s="8"/>
      <c r="ORN210" s="8"/>
      <c r="ORO210" s="8"/>
      <c r="ORP210" s="8"/>
      <c r="ORQ210" s="8"/>
      <c r="ORR210" s="8"/>
      <c r="ORS210" s="8"/>
      <c r="ORT210" s="8"/>
      <c r="ORU210" s="8"/>
      <c r="ORV210" s="8"/>
      <c r="ORW210" s="8"/>
      <c r="ORX210" s="8"/>
      <c r="ORY210" s="8"/>
      <c r="ORZ210" s="8"/>
      <c r="OSA210" s="8"/>
      <c r="OSB210" s="8"/>
      <c r="OSC210" s="8"/>
      <c r="OSD210" s="8"/>
      <c r="OSE210" s="8"/>
      <c r="OSF210" s="8"/>
      <c r="OSG210" s="8"/>
      <c r="OSH210" s="8"/>
      <c r="OSI210" s="8"/>
      <c r="OSJ210" s="8"/>
      <c r="OSK210" s="8"/>
      <c r="OSL210" s="8"/>
      <c r="OSM210" s="8"/>
      <c r="OSN210" s="8"/>
      <c r="OSO210" s="8"/>
      <c r="OSP210" s="8"/>
      <c r="OSQ210" s="8"/>
      <c r="OSR210" s="8"/>
      <c r="OSS210" s="8"/>
      <c r="OST210" s="8"/>
      <c r="OSU210" s="8"/>
      <c r="OSV210" s="8"/>
      <c r="OSW210" s="8"/>
      <c r="OSX210" s="8"/>
      <c r="OSY210" s="8"/>
      <c r="OSZ210" s="8"/>
      <c r="OTA210" s="8"/>
      <c r="OTB210" s="8"/>
      <c r="OTC210" s="8"/>
      <c r="OTD210" s="8"/>
      <c r="OTE210" s="8"/>
      <c r="OTF210" s="8"/>
      <c r="OTG210" s="8"/>
      <c r="OTH210" s="8"/>
      <c r="OTI210" s="8"/>
      <c r="OTJ210" s="8"/>
      <c r="OTK210" s="8"/>
      <c r="OTL210" s="8"/>
      <c r="OTM210" s="8"/>
      <c r="OTN210" s="8"/>
      <c r="OTO210" s="8"/>
      <c r="OTP210" s="8"/>
      <c r="OTQ210" s="8"/>
      <c r="OTR210" s="8"/>
      <c r="OTS210" s="8"/>
      <c r="OTT210" s="8"/>
      <c r="OTU210" s="8"/>
      <c r="OTV210" s="8"/>
      <c r="OTW210" s="8"/>
      <c r="OTX210" s="8"/>
      <c r="OTY210" s="8"/>
      <c r="OTZ210" s="8"/>
      <c r="OUA210" s="8"/>
      <c r="OUB210" s="8"/>
      <c r="OUC210" s="8"/>
      <c r="OUD210" s="8"/>
      <c r="OUE210" s="8"/>
      <c r="OUF210" s="8"/>
      <c r="OUG210" s="8"/>
      <c r="OUH210" s="8"/>
      <c r="OUI210" s="8"/>
      <c r="OUJ210" s="8"/>
      <c r="OUK210" s="8"/>
      <c r="OUL210" s="8"/>
      <c r="OUM210" s="8"/>
      <c r="OUN210" s="8"/>
      <c r="OUO210" s="8"/>
      <c r="OUP210" s="8"/>
      <c r="OUQ210" s="8"/>
      <c r="OUR210" s="8"/>
      <c r="OUS210" s="8"/>
      <c r="OUT210" s="8"/>
      <c r="OUU210" s="8"/>
      <c r="OUV210" s="8"/>
      <c r="OUW210" s="8"/>
      <c r="OUX210" s="8"/>
      <c r="OUY210" s="8"/>
      <c r="OUZ210" s="8"/>
      <c r="OVA210" s="8"/>
      <c r="OVB210" s="8"/>
      <c r="OVC210" s="8"/>
      <c r="OVD210" s="8"/>
      <c r="OVE210" s="8"/>
      <c r="OVF210" s="8"/>
      <c r="OVG210" s="8"/>
      <c r="OVH210" s="8"/>
      <c r="OVI210" s="8"/>
      <c r="OVJ210" s="8"/>
      <c r="OVK210" s="8"/>
      <c r="OVL210" s="8"/>
      <c r="OVM210" s="8"/>
      <c r="OVN210" s="8"/>
      <c r="OVO210" s="8"/>
      <c r="OVP210" s="8"/>
      <c r="OVQ210" s="8"/>
      <c r="OVR210" s="8"/>
      <c r="OVS210" s="8"/>
      <c r="OVT210" s="8"/>
      <c r="OVU210" s="8"/>
      <c r="OVV210" s="8"/>
      <c r="OVW210" s="8"/>
      <c r="OVX210" s="8"/>
      <c r="OVY210" s="8"/>
      <c r="OVZ210" s="8"/>
      <c r="OWA210" s="8"/>
      <c r="OWB210" s="8"/>
      <c r="OWC210" s="8"/>
      <c r="OWD210" s="8"/>
      <c r="OWE210" s="8"/>
      <c r="OWF210" s="8"/>
      <c r="OWG210" s="8"/>
      <c r="OWH210" s="8"/>
      <c r="OWI210" s="8"/>
      <c r="OWJ210" s="8"/>
      <c r="OWK210" s="8"/>
      <c r="OWL210" s="8"/>
      <c r="OWM210" s="8"/>
      <c r="OWN210" s="8"/>
      <c r="OWO210" s="8"/>
      <c r="OWP210" s="8"/>
      <c r="OWQ210" s="8"/>
      <c r="OWR210" s="8"/>
      <c r="OWS210" s="8"/>
      <c r="OWT210" s="8"/>
      <c r="OWU210" s="8"/>
      <c r="OWV210" s="8"/>
      <c r="OWW210" s="8"/>
      <c r="OWX210" s="8"/>
      <c r="OWY210" s="8"/>
      <c r="OWZ210" s="8"/>
      <c r="OXA210" s="8"/>
      <c r="OXB210" s="8"/>
      <c r="OXC210" s="8"/>
      <c r="OXD210" s="8"/>
      <c r="OXE210" s="8"/>
      <c r="OXF210" s="8"/>
      <c r="OXG210" s="8"/>
      <c r="OXH210" s="8"/>
      <c r="OXI210" s="8"/>
      <c r="OXJ210" s="8"/>
      <c r="OXK210" s="8"/>
      <c r="OXL210" s="8"/>
      <c r="OXM210" s="8"/>
      <c r="OXN210" s="8"/>
      <c r="OXO210" s="8"/>
      <c r="OXP210" s="8"/>
      <c r="OXQ210" s="8"/>
      <c r="OXR210" s="8"/>
      <c r="OXS210" s="8"/>
      <c r="OXT210" s="8"/>
      <c r="OXU210" s="8"/>
      <c r="OXV210" s="8"/>
      <c r="OXW210" s="8"/>
      <c r="OXX210" s="8"/>
      <c r="OXY210" s="8"/>
      <c r="OXZ210" s="8"/>
      <c r="OYA210" s="8"/>
      <c r="OYB210" s="8"/>
      <c r="OYC210" s="8"/>
      <c r="OYD210" s="8"/>
      <c r="OYE210" s="8"/>
      <c r="OYF210" s="8"/>
      <c r="OYG210" s="8"/>
      <c r="OYH210" s="8"/>
      <c r="OYI210" s="8"/>
      <c r="OYJ210" s="8"/>
      <c r="OYK210" s="8"/>
      <c r="OYL210" s="8"/>
      <c r="OYM210" s="8"/>
      <c r="OYN210" s="8"/>
      <c r="OYO210" s="8"/>
      <c r="OYP210" s="8"/>
      <c r="OYQ210" s="8"/>
      <c r="OYR210" s="8"/>
      <c r="OYS210" s="8"/>
      <c r="OYT210" s="8"/>
      <c r="OYU210" s="8"/>
      <c r="OYV210" s="8"/>
      <c r="OYW210" s="8"/>
      <c r="OYX210" s="8"/>
      <c r="OYY210" s="8"/>
      <c r="OYZ210" s="8"/>
      <c r="OZA210" s="8"/>
      <c r="OZB210" s="8"/>
      <c r="OZC210" s="8"/>
      <c r="OZD210" s="8"/>
      <c r="OZE210" s="8"/>
      <c r="OZF210" s="8"/>
      <c r="OZG210" s="8"/>
      <c r="OZH210" s="8"/>
      <c r="OZI210" s="8"/>
      <c r="OZJ210" s="8"/>
      <c r="OZK210" s="8"/>
      <c r="OZL210" s="8"/>
      <c r="OZM210" s="8"/>
      <c r="OZN210" s="8"/>
      <c r="OZO210" s="8"/>
      <c r="OZP210" s="8"/>
      <c r="OZQ210" s="8"/>
      <c r="OZR210" s="8"/>
      <c r="OZS210" s="8"/>
      <c r="OZT210" s="8"/>
      <c r="OZU210" s="8"/>
      <c r="OZV210" s="8"/>
      <c r="OZW210" s="8"/>
      <c r="OZX210" s="8"/>
      <c r="OZY210" s="8"/>
      <c r="OZZ210" s="8"/>
      <c r="PAA210" s="8"/>
      <c r="PAB210" s="8"/>
      <c r="PAC210" s="8"/>
      <c r="PAD210" s="8"/>
      <c r="PAE210" s="8"/>
      <c r="PAF210" s="8"/>
      <c r="PAG210" s="8"/>
      <c r="PAH210" s="8"/>
      <c r="PAI210" s="8"/>
      <c r="PAJ210" s="8"/>
      <c r="PAK210" s="8"/>
      <c r="PAL210" s="8"/>
      <c r="PAM210" s="8"/>
      <c r="PAN210" s="8"/>
      <c r="PAO210" s="8"/>
      <c r="PAP210" s="8"/>
      <c r="PAQ210" s="8"/>
      <c r="PAR210" s="8"/>
      <c r="PAS210" s="8"/>
      <c r="PAT210" s="8"/>
      <c r="PAU210" s="8"/>
      <c r="PAV210" s="8"/>
      <c r="PAW210" s="8"/>
      <c r="PAX210" s="8"/>
      <c r="PAY210" s="8"/>
      <c r="PAZ210" s="8"/>
      <c r="PBA210" s="8"/>
      <c r="PBB210" s="8"/>
      <c r="PBC210" s="8"/>
      <c r="PBD210" s="8"/>
      <c r="PBE210" s="8"/>
      <c r="PBF210" s="8"/>
      <c r="PBG210" s="8"/>
      <c r="PBH210" s="8"/>
      <c r="PBI210" s="8"/>
      <c r="PBJ210" s="8"/>
      <c r="PBK210" s="8"/>
      <c r="PBL210" s="8"/>
      <c r="PBM210" s="8"/>
      <c r="PBN210" s="8"/>
      <c r="PBO210" s="8"/>
      <c r="PBP210" s="8"/>
      <c r="PBQ210" s="8"/>
      <c r="PBR210" s="8"/>
      <c r="PBS210" s="8"/>
      <c r="PBT210" s="8"/>
      <c r="PBU210" s="8"/>
      <c r="PBV210" s="8"/>
      <c r="PBW210" s="8"/>
      <c r="PBX210" s="8"/>
      <c r="PBY210" s="8"/>
      <c r="PBZ210" s="8"/>
      <c r="PCA210" s="8"/>
      <c r="PCB210" s="8"/>
      <c r="PCC210" s="8"/>
      <c r="PCD210" s="8"/>
      <c r="PCE210" s="8"/>
      <c r="PCF210" s="8"/>
      <c r="PCG210" s="8"/>
      <c r="PCH210" s="8"/>
      <c r="PCI210" s="8"/>
      <c r="PCJ210" s="8"/>
      <c r="PCK210" s="8"/>
      <c r="PCL210" s="8"/>
      <c r="PCM210" s="8"/>
      <c r="PCN210" s="8"/>
      <c r="PCO210" s="8"/>
      <c r="PCP210" s="8"/>
      <c r="PCQ210" s="8"/>
      <c r="PCR210" s="8"/>
      <c r="PCS210" s="8"/>
      <c r="PCT210" s="8"/>
      <c r="PCU210" s="8"/>
      <c r="PCV210" s="8"/>
      <c r="PCW210" s="8"/>
      <c r="PCX210" s="8"/>
      <c r="PCY210" s="8"/>
      <c r="PCZ210" s="8"/>
      <c r="PDA210" s="8"/>
      <c r="PDB210" s="8"/>
      <c r="PDC210" s="8"/>
      <c r="PDD210" s="8"/>
      <c r="PDE210" s="8"/>
      <c r="PDF210" s="8"/>
      <c r="PDG210" s="8"/>
      <c r="PDH210" s="8"/>
      <c r="PDI210" s="8"/>
      <c r="PDJ210" s="8"/>
      <c r="PDK210" s="8"/>
      <c r="PDL210" s="8"/>
      <c r="PDM210" s="8"/>
      <c r="PDN210" s="8"/>
      <c r="PDO210" s="8"/>
      <c r="PDP210" s="8"/>
      <c r="PDQ210" s="8"/>
      <c r="PDR210" s="8"/>
      <c r="PDS210" s="8"/>
      <c r="PDT210" s="8"/>
      <c r="PDU210" s="8"/>
      <c r="PDV210" s="8"/>
      <c r="PDW210" s="8"/>
      <c r="PDX210" s="8"/>
      <c r="PDY210" s="8"/>
      <c r="PDZ210" s="8"/>
      <c r="PEA210" s="8"/>
      <c r="PEB210" s="8"/>
      <c r="PEC210" s="8"/>
      <c r="PED210" s="8"/>
      <c r="PEE210" s="8"/>
      <c r="PEF210" s="8"/>
      <c r="PEG210" s="8"/>
      <c r="PEH210" s="8"/>
      <c r="PEI210" s="8"/>
      <c r="PEJ210" s="8"/>
      <c r="PEK210" s="8"/>
      <c r="PEL210" s="8"/>
      <c r="PEM210" s="8"/>
      <c r="PEN210" s="8"/>
      <c r="PEO210" s="8"/>
      <c r="PEP210" s="8"/>
      <c r="PEQ210" s="8"/>
      <c r="PER210" s="8"/>
      <c r="PES210" s="8"/>
      <c r="PET210" s="8"/>
      <c r="PEU210" s="8"/>
      <c r="PEV210" s="8"/>
      <c r="PEW210" s="8"/>
      <c r="PEX210" s="8"/>
      <c r="PEY210" s="8"/>
      <c r="PEZ210" s="8"/>
      <c r="PFA210" s="8"/>
      <c r="PFB210" s="8"/>
      <c r="PFC210" s="8"/>
      <c r="PFD210" s="8"/>
      <c r="PFE210" s="8"/>
      <c r="PFF210" s="8"/>
      <c r="PFG210" s="8"/>
      <c r="PFH210" s="8"/>
      <c r="PFI210" s="8"/>
      <c r="PFJ210" s="8"/>
      <c r="PFK210" s="8"/>
      <c r="PFL210" s="8"/>
      <c r="PFM210" s="8"/>
      <c r="PFN210" s="8"/>
      <c r="PFO210" s="8"/>
      <c r="PFP210" s="8"/>
      <c r="PFQ210" s="8"/>
      <c r="PFR210" s="8"/>
      <c r="PFS210" s="8"/>
      <c r="PFT210" s="8"/>
      <c r="PFU210" s="8"/>
      <c r="PFV210" s="8"/>
      <c r="PFW210" s="8"/>
      <c r="PFX210" s="8"/>
      <c r="PFY210" s="8"/>
      <c r="PFZ210" s="8"/>
      <c r="PGA210" s="8"/>
      <c r="PGB210" s="8"/>
      <c r="PGC210" s="8"/>
      <c r="PGD210" s="8"/>
      <c r="PGE210" s="8"/>
      <c r="PGF210" s="8"/>
      <c r="PGG210" s="8"/>
      <c r="PGH210" s="8"/>
      <c r="PGI210" s="8"/>
      <c r="PGJ210" s="8"/>
      <c r="PGK210" s="8"/>
      <c r="PGL210" s="8"/>
      <c r="PGM210" s="8"/>
      <c r="PGN210" s="8"/>
      <c r="PGO210" s="8"/>
      <c r="PGP210" s="8"/>
      <c r="PGQ210" s="8"/>
      <c r="PGR210" s="8"/>
      <c r="PGS210" s="8"/>
      <c r="PGT210" s="8"/>
      <c r="PGU210" s="8"/>
      <c r="PGV210" s="8"/>
      <c r="PGW210" s="8"/>
      <c r="PGX210" s="8"/>
      <c r="PGY210" s="8"/>
      <c r="PGZ210" s="8"/>
      <c r="PHA210" s="8"/>
      <c r="PHB210" s="8"/>
      <c r="PHC210" s="8"/>
      <c r="PHD210" s="8"/>
      <c r="PHE210" s="8"/>
      <c r="PHF210" s="8"/>
      <c r="PHG210" s="8"/>
      <c r="PHH210" s="8"/>
      <c r="PHI210" s="8"/>
      <c r="PHJ210" s="8"/>
      <c r="PHK210" s="8"/>
      <c r="PHL210" s="8"/>
      <c r="PHM210" s="8"/>
      <c r="PHN210" s="8"/>
      <c r="PHO210" s="8"/>
      <c r="PHP210" s="8"/>
      <c r="PHQ210" s="8"/>
      <c r="PHR210" s="8"/>
      <c r="PHS210" s="8"/>
      <c r="PHT210" s="8"/>
      <c r="PHU210" s="8"/>
      <c r="PHV210" s="8"/>
      <c r="PHW210" s="8"/>
      <c r="PHX210" s="8"/>
      <c r="PHY210" s="8"/>
      <c r="PHZ210" s="8"/>
      <c r="PIA210" s="8"/>
      <c r="PIB210" s="8"/>
      <c r="PIC210" s="8"/>
      <c r="PID210" s="8"/>
      <c r="PIE210" s="8"/>
      <c r="PIF210" s="8"/>
      <c r="PIG210" s="8"/>
      <c r="PIH210" s="8"/>
      <c r="PII210" s="8"/>
      <c r="PIJ210" s="8"/>
      <c r="PIK210" s="8"/>
      <c r="PIL210" s="8"/>
      <c r="PIM210" s="8"/>
      <c r="PIN210" s="8"/>
      <c r="PIO210" s="8"/>
      <c r="PIP210" s="8"/>
      <c r="PIQ210" s="8"/>
      <c r="PIR210" s="8"/>
      <c r="PIS210" s="8"/>
      <c r="PIT210" s="8"/>
      <c r="PIU210" s="8"/>
      <c r="PIV210" s="8"/>
      <c r="PIW210" s="8"/>
      <c r="PIX210" s="8"/>
      <c r="PIY210" s="8"/>
      <c r="PIZ210" s="8"/>
      <c r="PJA210" s="8"/>
      <c r="PJB210" s="8"/>
      <c r="PJC210" s="8"/>
      <c r="PJD210" s="8"/>
      <c r="PJE210" s="8"/>
      <c r="PJF210" s="8"/>
      <c r="PJG210" s="8"/>
      <c r="PJH210" s="8"/>
      <c r="PJI210" s="8"/>
      <c r="PJJ210" s="8"/>
      <c r="PJK210" s="8"/>
      <c r="PJL210" s="8"/>
      <c r="PJM210" s="8"/>
      <c r="PJN210" s="8"/>
      <c r="PJO210" s="8"/>
      <c r="PJP210" s="8"/>
      <c r="PJQ210" s="8"/>
      <c r="PJR210" s="8"/>
      <c r="PJS210" s="8"/>
      <c r="PJT210" s="8"/>
      <c r="PJU210" s="8"/>
      <c r="PJV210" s="8"/>
      <c r="PJW210" s="8"/>
      <c r="PJX210" s="8"/>
      <c r="PJY210" s="8"/>
      <c r="PJZ210" s="8"/>
      <c r="PKA210" s="8"/>
      <c r="PKB210" s="8"/>
      <c r="PKC210" s="8"/>
      <c r="PKD210" s="8"/>
      <c r="PKE210" s="8"/>
      <c r="PKF210" s="8"/>
      <c r="PKG210" s="8"/>
      <c r="PKH210" s="8"/>
      <c r="PKI210" s="8"/>
      <c r="PKJ210" s="8"/>
      <c r="PKK210" s="8"/>
      <c r="PKL210" s="8"/>
      <c r="PKM210" s="8"/>
      <c r="PKN210" s="8"/>
      <c r="PKO210" s="8"/>
      <c r="PKP210" s="8"/>
      <c r="PKQ210" s="8"/>
      <c r="PKR210" s="8"/>
      <c r="PKS210" s="8"/>
      <c r="PKT210" s="8"/>
      <c r="PKU210" s="8"/>
      <c r="PKV210" s="8"/>
      <c r="PKW210" s="8"/>
      <c r="PKX210" s="8"/>
      <c r="PKY210" s="8"/>
      <c r="PKZ210" s="8"/>
      <c r="PLA210" s="8"/>
      <c r="PLB210" s="8"/>
      <c r="PLC210" s="8"/>
      <c r="PLD210" s="8"/>
      <c r="PLE210" s="8"/>
      <c r="PLF210" s="8"/>
      <c r="PLG210" s="8"/>
      <c r="PLH210" s="8"/>
      <c r="PLI210" s="8"/>
      <c r="PLJ210" s="8"/>
      <c r="PLK210" s="8"/>
      <c r="PLL210" s="8"/>
      <c r="PLM210" s="8"/>
      <c r="PLN210" s="8"/>
      <c r="PLO210" s="8"/>
      <c r="PLP210" s="8"/>
      <c r="PLQ210" s="8"/>
      <c r="PLR210" s="8"/>
      <c r="PLS210" s="8"/>
      <c r="PLT210" s="8"/>
      <c r="PLU210" s="8"/>
      <c r="PLV210" s="8"/>
      <c r="PLW210" s="8"/>
      <c r="PLX210" s="8"/>
      <c r="PLY210" s="8"/>
      <c r="PLZ210" s="8"/>
      <c r="PMA210" s="8"/>
      <c r="PMB210" s="8"/>
      <c r="PMC210" s="8"/>
      <c r="PMD210" s="8"/>
      <c r="PME210" s="8"/>
      <c r="PMF210" s="8"/>
      <c r="PMG210" s="8"/>
      <c r="PMH210" s="8"/>
      <c r="PMI210" s="8"/>
      <c r="PMJ210" s="8"/>
      <c r="PMK210" s="8"/>
      <c r="PML210" s="8"/>
      <c r="PMM210" s="8"/>
      <c r="PMN210" s="8"/>
      <c r="PMO210" s="8"/>
      <c r="PMP210" s="8"/>
      <c r="PMQ210" s="8"/>
      <c r="PMR210" s="8"/>
      <c r="PMS210" s="8"/>
      <c r="PMT210" s="8"/>
      <c r="PMU210" s="8"/>
      <c r="PMV210" s="8"/>
      <c r="PMW210" s="8"/>
      <c r="PMX210" s="8"/>
      <c r="PMY210" s="8"/>
      <c r="PMZ210" s="8"/>
      <c r="PNA210" s="8"/>
      <c r="PNB210" s="8"/>
      <c r="PNC210" s="8"/>
      <c r="PND210" s="8"/>
      <c r="PNE210" s="8"/>
      <c r="PNF210" s="8"/>
      <c r="PNG210" s="8"/>
      <c r="PNH210" s="8"/>
      <c r="PNI210" s="8"/>
      <c r="PNJ210" s="8"/>
      <c r="PNK210" s="8"/>
      <c r="PNL210" s="8"/>
      <c r="PNM210" s="8"/>
      <c r="PNN210" s="8"/>
      <c r="PNO210" s="8"/>
      <c r="PNP210" s="8"/>
      <c r="PNQ210" s="8"/>
      <c r="PNR210" s="8"/>
      <c r="PNS210" s="8"/>
      <c r="PNT210" s="8"/>
      <c r="PNU210" s="8"/>
      <c r="PNV210" s="8"/>
      <c r="PNW210" s="8"/>
      <c r="PNX210" s="8"/>
      <c r="PNY210" s="8"/>
      <c r="PNZ210" s="8"/>
      <c r="POA210" s="8"/>
      <c r="POB210" s="8"/>
      <c r="POC210" s="8"/>
      <c r="POD210" s="8"/>
      <c r="POE210" s="8"/>
      <c r="POF210" s="8"/>
      <c r="POG210" s="8"/>
      <c r="POH210" s="8"/>
      <c r="POI210" s="8"/>
      <c r="POJ210" s="8"/>
      <c r="POK210" s="8"/>
      <c r="POL210" s="8"/>
      <c r="POM210" s="8"/>
      <c r="PON210" s="8"/>
      <c r="POO210" s="8"/>
      <c r="POP210" s="8"/>
      <c r="POQ210" s="8"/>
      <c r="POR210" s="8"/>
      <c r="POS210" s="8"/>
      <c r="POT210" s="8"/>
      <c r="POU210" s="8"/>
      <c r="POV210" s="8"/>
      <c r="POW210" s="8"/>
      <c r="POX210" s="8"/>
      <c r="POY210" s="8"/>
      <c r="POZ210" s="8"/>
      <c r="PPA210" s="8"/>
      <c r="PPB210" s="8"/>
      <c r="PPC210" s="8"/>
      <c r="PPD210" s="8"/>
      <c r="PPE210" s="8"/>
      <c r="PPF210" s="8"/>
      <c r="PPG210" s="8"/>
      <c r="PPH210" s="8"/>
      <c r="PPI210" s="8"/>
      <c r="PPJ210" s="8"/>
      <c r="PPK210" s="8"/>
      <c r="PPL210" s="8"/>
      <c r="PPM210" s="8"/>
      <c r="PPN210" s="8"/>
      <c r="PPO210" s="8"/>
      <c r="PPP210" s="8"/>
      <c r="PPQ210" s="8"/>
      <c r="PPR210" s="8"/>
      <c r="PPS210" s="8"/>
      <c r="PPT210" s="8"/>
      <c r="PPU210" s="8"/>
      <c r="PPV210" s="8"/>
      <c r="PPW210" s="8"/>
      <c r="PPX210" s="8"/>
      <c r="PPY210" s="8"/>
      <c r="PPZ210" s="8"/>
      <c r="PQA210" s="8"/>
      <c r="PQB210" s="8"/>
      <c r="PQC210" s="8"/>
      <c r="PQD210" s="8"/>
      <c r="PQE210" s="8"/>
      <c r="PQF210" s="8"/>
      <c r="PQG210" s="8"/>
      <c r="PQH210" s="8"/>
      <c r="PQI210" s="8"/>
      <c r="PQJ210" s="8"/>
      <c r="PQK210" s="8"/>
      <c r="PQL210" s="8"/>
      <c r="PQM210" s="8"/>
      <c r="PQN210" s="8"/>
      <c r="PQO210" s="8"/>
      <c r="PQP210" s="8"/>
      <c r="PQQ210" s="8"/>
      <c r="PQR210" s="8"/>
      <c r="PQS210" s="8"/>
      <c r="PQT210" s="8"/>
      <c r="PQU210" s="8"/>
      <c r="PQV210" s="8"/>
      <c r="PQW210" s="8"/>
      <c r="PQX210" s="8"/>
      <c r="PQY210" s="8"/>
      <c r="PQZ210" s="8"/>
      <c r="PRA210" s="8"/>
      <c r="PRB210" s="8"/>
      <c r="PRC210" s="8"/>
      <c r="PRD210" s="8"/>
      <c r="PRE210" s="8"/>
      <c r="PRF210" s="8"/>
      <c r="PRG210" s="8"/>
      <c r="PRH210" s="8"/>
      <c r="PRI210" s="8"/>
      <c r="PRJ210" s="8"/>
      <c r="PRK210" s="8"/>
      <c r="PRL210" s="8"/>
      <c r="PRM210" s="8"/>
      <c r="PRN210" s="8"/>
      <c r="PRO210" s="8"/>
      <c r="PRP210" s="8"/>
      <c r="PRQ210" s="8"/>
      <c r="PRR210" s="8"/>
      <c r="PRS210" s="8"/>
      <c r="PRT210" s="8"/>
      <c r="PRU210" s="8"/>
      <c r="PRV210" s="8"/>
      <c r="PRW210" s="8"/>
      <c r="PRX210" s="8"/>
      <c r="PRY210" s="8"/>
      <c r="PRZ210" s="8"/>
      <c r="PSA210" s="8"/>
      <c r="PSB210" s="8"/>
      <c r="PSC210" s="8"/>
      <c r="PSD210" s="8"/>
      <c r="PSE210" s="8"/>
      <c r="PSF210" s="8"/>
      <c r="PSG210" s="8"/>
      <c r="PSH210" s="8"/>
      <c r="PSI210" s="8"/>
      <c r="PSJ210" s="8"/>
      <c r="PSK210" s="8"/>
      <c r="PSL210" s="8"/>
      <c r="PSM210" s="8"/>
      <c r="PSN210" s="8"/>
      <c r="PSO210" s="8"/>
      <c r="PSP210" s="8"/>
      <c r="PSQ210" s="8"/>
      <c r="PSR210" s="8"/>
      <c r="PSS210" s="8"/>
      <c r="PST210" s="8"/>
      <c r="PSU210" s="8"/>
      <c r="PSV210" s="8"/>
      <c r="PSW210" s="8"/>
      <c r="PSX210" s="8"/>
      <c r="PSY210" s="8"/>
      <c r="PSZ210" s="8"/>
      <c r="PTA210" s="8"/>
      <c r="PTB210" s="8"/>
      <c r="PTC210" s="8"/>
      <c r="PTD210" s="8"/>
      <c r="PTE210" s="8"/>
      <c r="PTF210" s="8"/>
      <c r="PTG210" s="8"/>
      <c r="PTH210" s="8"/>
      <c r="PTI210" s="8"/>
      <c r="PTJ210" s="8"/>
      <c r="PTK210" s="8"/>
      <c r="PTL210" s="8"/>
      <c r="PTM210" s="8"/>
      <c r="PTN210" s="8"/>
      <c r="PTO210" s="8"/>
      <c r="PTP210" s="8"/>
      <c r="PTQ210" s="8"/>
      <c r="PTR210" s="8"/>
      <c r="PTS210" s="8"/>
      <c r="PTT210" s="8"/>
      <c r="PTU210" s="8"/>
      <c r="PTV210" s="8"/>
      <c r="PTW210" s="8"/>
      <c r="PTX210" s="8"/>
      <c r="PTY210" s="8"/>
      <c r="PTZ210" s="8"/>
      <c r="PUA210" s="8"/>
      <c r="PUB210" s="8"/>
      <c r="PUC210" s="8"/>
      <c r="PUD210" s="8"/>
      <c r="PUE210" s="8"/>
      <c r="PUF210" s="8"/>
      <c r="PUG210" s="8"/>
      <c r="PUH210" s="8"/>
      <c r="PUI210" s="8"/>
      <c r="PUJ210" s="8"/>
      <c r="PUK210" s="8"/>
      <c r="PUL210" s="8"/>
      <c r="PUM210" s="8"/>
      <c r="PUN210" s="8"/>
      <c r="PUO210" s="8"/>
      <c r="PUP210" s="8"/>
      <c r="PUQ210" s="8"/>
      <c r="PUR210" s="8"/>
      <c r="PUS210" s="8"/>
      <c r="PUT210" s="8"/>
      <c r="PUU210" s="8"/>
      <c r="PUV210" s="8"/>
      <c r="PUW210" s="8"/>
      <c r="PUX210" s="8"/>
      <c r="PUY210" s="8"/>
      <c r="PUZ210" s="8"/>
      <c r="PVA210" s="8"/>
      <c r="PVB210" s="8"/>
      <c r="PVC210" s="8"/>
      <c r="PVD210" s="8"/>
      <c r="PVE210" s="8"/>
      <c r="PVF210" s="8"/>
      <c r="PVG210" s="8"/>
      <c r="PVH210" s="8"/>
      <c r="PVI210" s="8"/>
      <c r="PVJ210" s="8"/>
      <c r="PVK210" s="8"/>
      <c r="PVL210" s="8"/>
      <c r="PVM210" s="8"/>
      <c r="PVN210" s="8"/>
      <c r="PVO210" s="8"/>
      <c r="PVP210" s="8"/>
      <c r="PVQ210" s="8"/>
      <c r="PVR210" s="8"/>
      <c r="PVS210" s="8"/>
      <c r="PVT210" s="8"/>
      <c r="PVU210" s="8"/>
      <c r="PVV210" s="8"/>
      <c r="PVW210" s="8"/>
      <c r="PVX210" s="8"/>
      <c r="PVY210" s="8"/>
      <c r="PVZ210" s="8"/>
      <c r="PWA210" s="8"/>
      <c r="PWB210" s="8"/>
      <c r="PWC210" s="8"/>
      <c r="PWD210" s="8"/>
      <c r="PWE210" s="8"/>
      <c r="PWF210" s="8"/>
      <c r="PWG210" s="8"/>
      <c r="PWH210" s="8"/>
      <c r="PWI210" s="8"/>
      <c r="PWJ210" s="8"/>
      <c r="PWK210" s="8"/>
      <c r="PWL210" s="8"/>
      <c r="PWM210" s="8"/>
      <c r="PWN210" s="8"/>
      <c r="PWO210" s="8"/>
      <c r="PWP210" s="8"/>
      <c r="PWQ210" s="8"/>
      <c r="PWR210" s="8"/>
      <c r="PWS210" s="8"/>
      <c r="PWT210" s="8"/>
      <c r="PWU210" s="8"/>
      <c r="PWV210" s="8"/>
      <c r="PWW210" s="8"/>
      <c r="PWX210" s="8"/>
      <c r="PWY210" s="8"/>
      <c r="PWZ210" s="8"/>
      <c r="PXA210" s="8"/>
      <c r="PXB210" s="8"/>
      <c r="PXC210" s="8"/>
      <c r="PXD210" s="8"/>
      <c r="PXE210" s="8"/>
      <c r="PXF210" s="8"/>
      <c r="PXG210" s="8"/>
      <c r="PXH210" s="8"/>
      <c r="PXI210" s="8"/>
      <c r="PXJ210" s="8"/>
      <c r="PXK210" s="8"/>
      <c r="PXL210" s="8"/>
      <c r="PXM210" s="8"/>
      <c r="PXN210" s="8"/>
      <c r="PXO210" s="8"/>
      <c r="PXP210" s="8"/>
      <c r="PXQ210" s="8"/>
      <c r="PXR210" s="8"/>
      <c r="PXS210" s="8"/>
      <c r="PXT210" s="8"/>
      <c r="PXU210" s="8"/>
      <c r="PXV210" s="8"/>
      <c r="PXW210" s="8"/>
      <c r="PXX210" s="8"/>
      <c r="PXY210" s="8"/>
      <c r="PXZ210" s="8"/>
      <c r="PYA210" s="8"/>
      <c r="PYB210" s="8"/>
      <c r="PYC210" s="8"/>
      <c r="PYD210" s="8"/>
      <c r="PYE210" s="8"/>
      <c r="PYF210" s="8"/>
      <c r="PYG210" s="8"/>
      <c r="PYH210" s="8"/>
      <c r="PYI210" s="8"/>
      <c r="PYJ210" s="8"/>
      <c r="PYK210" s="8"/>
      <c r="PYL210" s="8"/>
      <c r="PYM210" s="8"/>
      <c r="PYN210" s="8"/>
      <c r="PYO210" s="8"/>
      <c r="PYP210" s="8"/>
      <c r="PYQ210" s="8"/>
      <c r="PYR210" s="8"/>
      <c r="PYS210" s="8"/>
      <c r="PYT210" s="8"/>
      <c r="PYU210" s="8"/>
      <c r="PYV210" s="8"/>
      <c r="PYW210" s="8"/>
      <c r="PYX210" s="8"/>
      <c r="PYY210" s="8"/>
      <c r="PYZ210" s="8"/>
      <c r="PZA210" s="8"/>
      <c r="PZB210" s="8"/>
      <c r="PZC210" s="8"/>
      <c r="PZD210" s="8"/>
      <c r="PZE210" s="8"/>
      <c r="PZF210" s="8"/>
      <c r="PZG210" s="8"/>
      <c r="PZH210" s="8"/>
      <c r="PZI210" s="8"/>
      <c r="PZJ210" s="8"/>
      <c r="PZK210" s="8"/>
      <c r="PZL210" s="8"/>
      <c r="PZM210" s="8"/>
      <c r="PZN210" s="8"/>
      <c r="PZO210" s="8"/>
      <c r="PZP210" s="8"/>
      <c r="PZQ210" s="8"/>
      <c r="PZR210" s="8"/>
      <c r="PZS210" s="8"/>
      <c r="PZT210" s="8"/>
      <c r="PZU210" s="8"/>
      <c r="PZV210" s="8"/>
      <c r="PZW210" s="8"/>
      <c r="PZX210" s="8"/>
      <c r="PZY210" s="8"/>
      <c r="PZZ210" s="8"/>
      <c r="QAA210" s="8"/>
      <c r="QAB210" s="8"/>
      <c r="QAC210" s="8"/>
      <c r="QAD210" s="8"/>
      <c r="QAE210" s="8"/>
      <c r="QAF210" s="8"/>
      <c r="QAG210" s="8"/>
      <c r="QAH210" s="8"/>
      <c r="QAI210" s="8"/>
      <c r="QAJ210" s="8"/>
      <c r="QAK210" s="8"/>
      <c r="QAL210" s="8"/>
      <c r="QAM210" s="8"/>
      <c r="QAN210" s="8"/>
      <c r="QAO210" s="8"/>
      <c r="QAP210" s="8"/>
      <c r="QAQ210" s="8"/>
      <c r="QAR210" s="8"/>
      <c r="QAS210" s="8"/>
      <c r="QAT210" s="8"/>
      <c r="QAU210" s="8"/>
      <c r="QAV210" s="8"/>
      <c r="QAW210" s="8"/>
      <c r="QAX210" s="8"/>
      <c r="QAY210" s="8"/>
      <c r="QAZ210" s="8"/>
      <c r="QBA210" s="8"/>
      <c r="QBB210" s="8"/>
      <c r="QBC210" s="8"/>
      <c r="QBD210" s="8"/>
      <c r="QBE210" s="8"/>
      <c r="QBF210" s="8"/>
      <c r="QBG210" s="8"/>
      <c r="QBH210" s="8"/>
      <c r="QBI210" s="8"/>
      <c r="QBJ210" s="8"/>
      <c r="QBK210" s="8"/>
      <c r="QBL210" s="8"/>
      <c r="QBM210" s="8"/>
      <c r="QBN210" s="8"/>
      <c r="QBO210" s="8"/>
      <c r="QBP210" s="8"/>
      <c r="QBQ210" s="8"/>
      <c r="QBR210" s="8"/>
      <c r="QBS210" s="8"/>
      <c r="QBT210" s="8"/>
      <c r="QBU210" s="8"/>
      <c r="QBV210" s="8"/>
      <c r="QBW210" s="8"/>
      <c r="QBX210" s="8"/>
      <c r="QBY210" s="8"/>
      <c r="QBZ210" s="8"/>
      <c r="QCA210" s="8"/>
      <c r="QCB210" s="8"/>
      <c r="QCC210" s="8"/>
      <c r="QCD210" s="8"/>
      <c r="QCE210" s="8"/>
      <c r="QCF210" s="8"/>
      <c r="QCG210" s="8"/>
      <c r="QCH210" s="8"/>
      <c r="QCI210" s="8"/>
      <c r="QCJ210" s="8"/>
      <c r="QCK210" s="8"/>
      <c r="QCL210" s="8"/>
      <c r="QCM210" s="8"/>
      <c r="QCN210" s="8"/>
      <c r="QCO210" s="8"/>
      <c r="QCP210" s="8"/>
      <c r="QCQ210" s="8"/>
      <c r="QCR210" s="8"/>
      <c r="QCS210" s="8"/>
      <c r="QCT210" s="8"/>
      <c r="QCU210" s="8"/>
      <c r="QCV210" s="8"/>
      <c r="QCW210" s="8"/>
      <c r="QCX210" s="8"/>
      <c r="QCY210" s="8"/>
      <c r="QCZ210" s="8"/>
      <c r="QDA210" s="8"/>
      <c r="QDB210" s="8"/>
      <c r="QDC210" s="8"/>
      <c r="QDD210" s="8"/>
      <c r="QDE210" s="8"/>
      <c r="QDF210" s="8"/>
      <c r="QDG210" s="8"/>
      <c r="QDH210" s="8"/>
      <c r="QDI210" s="8"/>
      <c r="QDJ210" s="8"/>
      <c r="QDK210" s="8"/>
      <c r="QDL210" s="8"/>
      <c r="QDM210" s="8"/>
      <c r="QDN210" s="8"/>
      <c r="QDO210" s="8"/>
      <c r="QDP210" s="8"/>
      <c r="QDQ210" s="8"/>
      <c r="QDR210" s="8"/>
      <c r="QDS210" s="8"/>
      <c r="QDT210" s="8"/>
      <c r="QDU210" s="8"/>
      <c r="QDV210" s="8"/>
      <c r="QDW210" s="8"/>
      <c r="QDX210" s="8"/>
      <c r="QDY210" s="8"/>
      <c r="QDZ210" s="8"/>
      <c r="QEA210" s="8"/>
      <c r="QEB210" s="8"/>
      <c r="QEC210" s="8"/>
      <c r="QED210" s="8"/>
      <c r="QEE210" s="8"/>
      <c r="QEF210" s="8"/>
      <c r="QEG210" s="8"/>
      <c r="QEH210" s="8"/>
      <c r="QEI210" s="8"/>
      <c r="QEJ210" s="8"/>
      <c r="QEK210" s="8"/>
      <c r="QEL210" s="8"/>
      <c r="QEM210" s="8"/>
      <c r="QEN210" s="8"/>
      <c r="QEO210" s="8"/>
      <c r="QEP210" s="8"/>
      <c r="QEQ210" s="8"/>
      <c r="QER210" s="8"/>
      <c r="QES210" s="8"/>
      <c r="QET210" s="8"/>
      <c r="QEU210" s="8"/>
      <c r="QEV210" s="8"/>
      <c r="QEW210" s="8"/>
      <c r="QEX210" s="8"/>
      <c r="QEY210" s="8"/>
      <c r="QEZ210" s="8"/>
      <c r="QFA210" s="8"/>
      <c r="QFB210" s="8"/>
      <c r="QFC210" s="8"/>
      <c r="QFD210" s="8"/>
      <c r="QFE210" s="8"/>
      <c r="QFF210" s="8"/>
      <c r="QFG210" s="8"/>
      <c r="QFH210" s="8"/>
      <c r="QFI210" s="8"/>
      <c r="QFJ210" s="8"/>
      <c r="QFK210" s="8"/>
      <c r="QFL210" s="8"/>
      <c r="QFM210" s="8"/>
      <c r="QFN210" s="8"/>
      <c r="QFO210" s="8"/>
      <c r="QFP210" s="8"/>
      <c r="QFQ210" s="8"/>
      <c r="QFR210" s="8"/>
      <c r="QFS210" s="8"/>
      <c r="QFT210" s="8"/>
      <c r="QFU210" s="8"/>
      <c r="QFV210" s="8"/>
      <c r="QFW210" s="8"/>
      <c r="QFX210" s="8"/>
      <c r="QFY210" s="8"/>
      <c r="QFZ210" s="8"/>
      <c r="QGA210" s="8"/>
      <c r="QGB210" s="8"/>
      <c r="QGC210" s="8"/>
      <c r="QGD210" s="8"/>
      <c r="QGE210" s="8"/>
      <c r="QGF210" s="8"/>
      <c r="QGG210" s="8"/>
      <c r="QGH210" s="8"/>
      <c r="QGI210" s="8"/>
      <c r="QGJ210" s="8"/>
      <c r="QGK210" s="8"/>
      <c r="QGL210" s="8"/>
      <c r="QGM210" s="8"/>
      <c r="QGN210" s="8"/>
      <c r="QGO210" s="8"/>
      <c r="QGP210" s="8"/>
      <c r="QGQ210" s="8"/>
      <c r="QGR210" s="8"/>
      <c r="QGS210" s="8"/>
      <c r="QGT210" s="8"/>
      <c r="QGU210" s="8"/>
      <c r="QGV210" s="8"/>
      <c r="QGW210" s="8"/>
      <c r="QGX210" s="8"/>
      <c r="QGY210" s="8"/>
      <c r="QGZ210" s="8"/>
      <c r="QHA210" s="8"/>
      <c r="QHB210" s="8"/>
      <c r="QHC210" s="8"/>
      <c r="QHD210" s="8"/>
      <c r="QHE210" s="8"/>
      <c r="QHF210" s="8"/>
      <c r="QHG210" s="8"/>
      <c r="QHH210" s="8"/>
      <c r="QHI210" s="8"/>
      <c r="QHJ210" s="8"/>
      <c r="QHK210" s="8"/>
      <c r="QHL210" s="8"/>
      <c r="QHM210" s="8"/>
      <c r="QHN210" s="8"/>
      <c r="QHO210" s="8"/>
      <c r="QHP210" s="8"/>
      <c r="QHQ210" s="8"/>
      <c r="QHR210" s="8"/>
      <c r="QHS210" s="8"/>
      <c r="QHT210" s="8"/>
      <c r="QHU210" s="8"/>
      <c r="QHV210" s="8"/>
      <c r="QHW210" s="8"/>
      <c r="QHX210" s="8"/>
      <c r="QHY210" s="8"/>
      <c r="QHZ210" s="8"/>
      <c r="QIA210" s="8"/>
      <c r="QIB210" s="8"/>
      <c r="QIC210" s="8"/>
      <c r="QID210" s="8"/>
      <c r="QIE210" s="8"/>
      <c r="QIF210" s="8"/>
      <c r="QIG210" s="8"/>
      <c r="QIH210" s="8"/>
      <c r="QII210" s="8"/>
      <c r="QIJ210" s="8"/>
      <c r="QIK210" s="8"/>
      <c r="QIL210" s="8"/>
      <c r="QIM210" s="8"/>
      <c r="QIN210" s="8"/>
      <c r="QIO210" s="8"/>
      <c r="QIP210" s="8"/>
      <c r="QIQ210" s="8"/>
      <c r="QIR210" s="8"/>
      <c r="QIS210" s="8"/>
      <c r="QIT210" s="8"/>
      <c r="QIU210" s="8"/>
      <c r="QIV210" s="8"/>
      <c r="QIW210" s="8"/>
      <c r="QIX210" s="8"/>
      <c r="QIY210" s="8"/>
      <c r="QIZ210" s="8"/>
      <c r="QJA210" s="8"/>
      <c r="QJB210" s="8"/>
      <c r="QJC210" s="8"/>
      <c r="QJD210" s="8"/>
      <c r="QJE210" s="8"/>
      <c r="QJF210" s="8"/>
      <c r="QJG210" s="8"/>
      <c r="QJH210" s="8"/>
      <c r="QJI210" s="8"/>
      <c r="QJJ210" s="8"/>
      <c r="QJK210" s="8"/>
      <c r="QJL210" s="8"/>
      <c r="QJM210" s="8"/>
      <c r="QJN210" s="8"/>
      <c r="QJO210" s="8"/>
      <c r="QJP210" s="8"/>
      <c r="QJQ210" s="8"/>
      <c r="QJR210" s="8"/>
      <c r="QJS210" s="8"/>
      <c r="QJT210" s="8"/>
      <c r="QJU210" s="8"/>
      <c r="QJV210" s="8"/>
      <c r="QJW210" s="8"/>
      <c r="QJX210" s="8"/>
      <c r="QJY210" s="8"/>
      <c r="QJZ210" s="8"/>
      <c r="QKA210" s="8"/>
      <c r="QKB210" s="8"/>
      <c r="QKC210" s="8"/>
      <c r="QKD210" s="8"/>
      <c r="QKE210" s="8"/>
      <c r="QKF210" s="8"/>
      <c r="QKG210" s="8"/>
      <c r="QKH210" s="8"/>
      <c r="QKI210" s="8"/>
      <c r="QKJ210" s="8"/>
      <c r="QKK210" s="8"/>
      <c r="QKL210" s="8"/>
      <c r="QKM210" s="8"/>
      <c r="QKN210" s="8"/>
      <c r="QKO210" s="8"/>
      <c r="QKP210" s="8"/>
      <c r="QKQ210" s="8"/>
      <c r="QKR210" s="8"/>
      <c r="QKS210" s="8"/>
      <c r="QKT210" s="8"/>
      <c r="QKU210" s="8"/>
      <c r="QKV210" s="8"/>
      <c r="QKW210" s="8"/>
      <c r="QKX210" s="8"/>
      <c r="QKY210" s="8"/>
      <c r="QKZ210" s="8"/>
      <c r="QLA210" s="8"/>
      <c r="QLB210" s="8"/>
      <c r="QLC210" s="8"/>
      <c r="QLD210" s="8"/>
      <c r="QLE210" s="8"/>
      <c r="QLF210" s="8"/>
      <c r="QLG210" s="8"/>
      <c r="QLH210" s="8"/>
      <c r="QLI210" s="8"/>
      <c r="QLJ210" s="8"/>
      <c r="QLK210" s="8"/>
      <c r="QLL210" s="8"/>
      <c r="QLM210" s="8"/>
      <c r="QLN210" s="8"/>
      <c r="QLO210" s="8"/>
      <c r="QLP210" s="8"/>
      <c r="QLQ210" s="8"/>
      <c r="QLR210" s="8"/>
      <c r="QLS210" s="8"/>
      <c r="QLT210" s="8"/>
      <c r="QLU210" s="8"/>
      <c r="QLV210" s="8"/>
      <c r="QLW210" s="8"/>
      <c r="QLX210" s="8"/>
      <c r="QLY210" s="8"/>
      <c r="QLZ210" s="8"/>
      <c r="QMA210" s="8"/>
      <c r="QMB210" s="8"/>
      <c r="QMC210" s="8"/>
      <c r="QMD210" s="8"/>
      <c r="QME210" s="8"/>
      <c r="QMF210" s="8"/>
      <c r="QMG210" s="8"/>
      <c r="QMH210" s="8"/>
      <c r="QMI210" s="8"/>
      <c r="QMJ210" s="8"/>
      <c r="QMK210" s="8"/>
      <c r="QML210" s="8"/>
      <c r="QMM210" s="8"/>
      <c r="QMN210" s="8"/>
      <c r="QMO210" s="8"/>
      <c r="QMP210" s="8"/>
      <c r="QMQ210" s="8"/>
      <c r="QMR210" s="8"/>
      <c r="QMS210" s="8"/>
      <c r="QMT210" s="8"/>
      <c r="QMU210" s="8"/>
      <c r="QMV210" s="8"/>
      <c r="QMW210" s="8"/>
      <c r="QMX210" s="8"/>
      <c r="QMY210" s="8"/>
      <c r="QMZ210" s="8"/>
      <c r="QNA210" s="8"/>
      <c r="QNB210" s="8"/>
      <c r="QNC210" s="8"/>
      <c r="QND210" s="8"/>
      <c r="QNE210" s="8"/>
      <c r="QNF210" s="8"/>
      <c r="QNG210" s="8"/>
      <c r="QNH210" s="8"/>
      <c r="QNI210" s="8"/>
      <c r="QNJ210" s="8"/>
      <c r="QNK210" s="8"/>
      <c r="QNL210" s="8"/>
      <c r="QNM210" s="8"/>
      <c r="QNN210" s="8"/>
      <c r="QNO210" s="8"/>
      <c r="QNP210" s="8"/>
      <c r="QNQ210" s="8"/>
      <c r="QNR210" s="8"/>
      <c r="QNS210" s="8"/>
      <c r="QNT210" s="8"/>
      <c r="QNU210" s="8"/>
      <c r="QNV210" s="8"/>
      <c r="QNW210" s="8"/>
      <c r="QNX210" s="8"/>
      <c r="QNY210" s="8"/>
      <c r="QNZ210" s="8"/>
      <c r="QOA210" s="8"/>
      <c r="QOB210" s="8"/>
      <c r="QOC210" s="8"/>
      <c r="QOD210" s="8"/>
      <c r="QOE210" s="8"/>
      <c r="QOF210" s="8"/>
      <c r="QOG210" s="8"/>
      <c r="QOH210" s="8"/>
      <c r="QOI210" s="8"/>
      <c r="QOJ210" s="8"/>
      <c r="QOK210" s="8"/>
      <c r="QOL210" s="8"/>
      <c r="QOM210" s="8"/>
      <c r="QON210" s="8"/>
      <c r="QOO210" s="8"/>
      <c r="QOP210" s="8"/>
      <c r="QOQ210" s="8"/>
      <c r="QOR210" s="8"/>
      <c r="QOS210" s="8"/>
      <c r="QOT210" s="8"/>
      <c r="QOU210" s="8"/>
      <c r="QOV210" s="8"/>
      <c r="QOW210" s="8"/>
      <c r="QOX210" s="8"/>
      <c r="QOY210" s="8"/>
      <c r="QOZ210" s="8"/>
      <c r="QPA210" s="8"/>
      <c r="QPB210" s="8"/>
      <c r="QPC210" s="8"/>
      <c r="QPD210" s="8"/>
      <c r="QPE210" s="8"/>
      <c r="QPF210" s="8"/>
      <c r="QPG210" s="8"/>
      <c r="QPH210" s="8"/>
      <c r="QPI210" s="8"/>
      <c r="QPJ210" s="8"/>
      <c r="QPK210" s="8"/>
      <c r="QPL210" s="8"/>
      <c r="QPM210" s="8"/>
      <c r="QPN210" s="8"/>
      <c r="QPO210" s="8"/>
      <c r="QPP210" s="8"/>
      <c r="QPQ210" s="8"/>
      <c r="QPR210" s="8"/>
      <c r="QPS210" s="8"/>
      <c r="QPT210" s="8"/>
      <c r="QPU210" s="8"/>
      <c r="QPV210" s="8"/>
      <c r="QPW210" s="8"/>
      <c r="QPX210" s="8"/>
      <c r="QPY210" s="8"/>
      <c r="QPZ210" s="8"/>
      <c r="QQA210" s="8"/>
      <c r="QQB210" s="8"/>
      <c r="QQC210" s="8"/>
      <c r="QQD210" s="8"/>
      <c r="QQE210" s="8"/>
      <c r="QQF210" s="8"/>
      <c r="QQG210" s="8"/>
      <c r="QQH210" s="8"/>
      <c r="QQI210" s="8"/>
      <c r="QQJ210" s="8"/>
      <c r="QQK210" s="8"/>
      <c r="QQL210" s="8"/>
      <c r="QQM210" s="8"/>
      <c r="QQN210" s="8"/>
      <c r="QQO210" s="8"/>
      <c r="QQP210" s="8"/>
      <c r="QQQ210" s="8"/>
      <c r="QQR210" s="8"/>
      <c r="QQS210" s="8"/>
      <c r="QQT210" s="8"/>
      <c r="QQU210" s="8"/>
      <c r="QQV210" s="8"/>
      <c r="QQW210" s="8"/>
      <c r="QQX210" s="8"/>
      <c r="QQY210" s="8"/>
      <c r="QQZ210" s="8"/>
      <c r="QRA210" s="8"/>
      <c r="QRB210" s="8"/>
      <c r="QRC210" s="8"/>
      <c r="QRD210" s="8"/>
      <c r="QRE210" s="8"/>
      <c r="QRF210" s="8"/>
      <c r="QRG210" s="8"/>
      <c r="QRH210" s="8"/>
      <c r="QRI210" s="8"/>
      <c r="QRJ210" s="8"/>
      <c r="QRK210" s="8"/>
      <c r="QRL210" s="8"/>
      <c r="QRM210" s="8"/>
      <c r="QRN210" s="8"/>
      <c r="QRO210" s="8"/>
      <c r="QRP210" s="8"/>
      <c r="QRQ210" s="8"/>
      <c r="QRR210" s="8"/>
      <c r="QRS210" s="8"/>
      <c r="QRT210" s="8"/>
      <c r="QRU210" s="8"/>
      <c r="QRV210" s="8"/>
      <c r="QRW210" s="8"/>
      <c r="QRX210" s="8"/>
      <c r="QRY210" s="8"/>
      <c r="QRZ210" s="8"/>
      <c r="QSA210" s="8"/>
      <c r="QSB210" s="8"/>
      <c r="QSC210" s="8"/>
      <c r="QSD210" s="8"/>
      <c r="QSE210" s="8"/>
      <c r="QSF210" s="8"/>
      <c r="QSG210" s="8"/>
      <c r="QSH210" s="8"/>
      <c r="QSI210" s="8"/>
      <c r="QSJ210" s="8"/>
      <c r="QSK210" s="8"/>
      <c r="QSL210" s="8"/>
      <c r="QSM210" s="8"/>
      <c r="QSN210" s="8"/>
      <c r="QSO210" s="8"/>
      <c r="QSP210" s="8"/>
      <c r="QSQ210" s="8"/>
      <c r="QSR210" s="8"/>
      <c r="QSS210" s="8"/>
      <c r="QST210" s="8"/>
      <c r="QSU210" s="8"/>
      <c r="QSV210" s="8"/>
      <c r="QSW210" s="8"/>
      <c r="QSX210" s="8"/>
      <c r="QSY210" s="8"/>
      <c r="QSZ210" s="8"/>
      <c r="QTA210" s="8"/>
      <c r="QTB210" s="8"/>
      <c r="QTC210" s="8"/>
      <c r="QTD210" s="8"/>
      <c r="QTE210" s="8"/>
      <c r="QTF210" s="8"/>
      <c r="QTG210" s="8"/>
      <c r="QTH210" s="8"/>
      <c r="QTI210" s="8"/>
      <c r="QTJ210" s="8"/>
      <c r="QTK210" s="8"/>
      <c r="QTL210" s="8"/>
      <c r="QTM210" s="8"/>
      <c r="QTN210" s="8"/>
      <c r="QTO210" s="8"/>
      <c r="QTP210" s="8"/>
      <c r="QTQ210" s="8"/>
      <c r="QTR210" s="8"/>
      <c r="QTS210" s="8"/>
      <c r="QTT210" s="8"/>
      <c r="QTU210" s="8"/>
      <c r="QTV210" s="8"/>
      <c r="QTW210" s="8"/>
      <c r="QTX210" s="8"/>
      <c r="QTY210" s="8"/>
      <c r="QTZ210" s="8"/>
      <c r="QUA210" s="8"/>
      <c r="QUB210" s="8"/>
      <c r="QUC210" s="8"/>
      <c r="QUD210" s="8"/>
      <c r="QUE210" s="8"/>
      <c r="QUF210" s="8"/>
      <c r="QUG210" s="8"/>
      <c r="QUH210" s="8"/>
      <c r="QUI210" s="8"/>
      <c r="QUJ210" s="8"/>
      <c r="QUK210" s="8"/>
      <c r="QUL210" s="8"/>
      <c r="QUM210" s="8"/>
      <c r="QUN210" s="8"/>
      <c r="QUO210" s="8"/>
      <c r="QUP210" s="8"/>
      <c r="QUQ210" s="8"/>
      <c r="QUR210" s="8"/>
      <c r="QUS210" s="8"/>
      <c r="QUT210" s="8"/>
      <c r="QUU210" s="8"/>
      <c r="QUV210" s="8"/>
      <c r="QUW210" s="8"/>
      <c r="QUX210" s="8"/>
      <c r="QUY210" s="8"/>
      <c r="QUZ210" s="8"/>
      <c r="QVA210" s="8"/>
      <c r="QVB210" s="8"/>
      <c r="QVC210" s="8"/>
      <c r="QVD210" s="8"/>
      <c r="QVE210" s="8"/>
      <c r="QVF210" s="8"/>
      <c r="QVG210" s="8"/>
      <c r="QVH210" s="8"/>
      <c r="QVI210" s="8"/>
      <c r="QVJ210" s="8"/>
      <c r="QVK210" s="8"/>
      <c r="QVL210" s="8"/>
      <c r="QVM210" s="8"/>
      <c r="QVN210" s="8"/>
      <c r="QVO210" s="8"/>
      <c r="QVP210" s="8"/>
      <c r="QVQ210" s="8"/>
      <c r="QVR210" s="8"/>
      <c r="QVS210" s="8"/>
      <c r="QVT210" s="8"/>
      <c r="QVU210" s="8"/>
      <c r="QVV210" s="8"/>
      <c r="QVW210" s="8"/>
      <c r="QVX210" s="8"/>
      <c r="QVY210" s="8"/>
      <c r="QVZ210" s="8"/>
      <c r="QWA210" s="8"/>
      <c r="QWB210" s="8"/>
      <c r="QWC210" s="8"/>
      <c r="QWD210" s="8"/>
      <c r="QWE210" s="8"/>
      <c r="QWF210" s="8"/>
      <c r="QWG210" s="8"/>
      <c r="QWH210" s="8"/>
      <c r="QWI210" s="8"/>
      <c r="QWJ210" s="8"/>
      <c r="QWK210" s="8"/>
      <c r="QWL210" s="8"/>
      <c r="QWM210" s="8"/>
      <c r="QWN210" s="8"/>
      <c r="QWO210" s="8"/>
      <c r="QWP210" s="8"/>
      <c r="QWQ210" s="8"/>
      <c r="QWR210" s="8"/>
      <c r="QWS210" s="8"/>
      <c r="QWT210" s="8"/>
      <c r="QWU210" s="8"/>
      <c r="QWV210" s="8"/>
      <c r="QWW210" s="8"/>
      <c r="QWX210" s="8"/>
      <c r="QWY210" s="8"/>
      <c r="QWZ210" s="8"/>
      <c r="QXA210" s="8"/>
      <c r="QXB210" s="8"/>
      <c r="QXC210" s="8"/>
      <c r="QXD210" s="8"/>
      <c r="QXE210" s="8"/>
      <c r="QXF210" s="8"/>
      <c r="QXG210" s="8"/>
      <c r="QXH210" s="8"/>
      <c r="QXI210" s="8"/>
      <c r="QXJ210" s="8"/>
      <c r="QXK210" s="8"/>
      <c r="QXL210" s="8"/>
      <c r="QXM210" s="8"/>
      <c r="QXN210" s="8"/>
      <c r="QXO210" s="8"/>
      <c r="QXP210" s="8"/>
      <c r="QXQ210" s="8"/>
      <c r="QXR210" s="8"/>
      <c r="QXS210" s="8"/>
      <c r="QXT210" s="8"/>
      <c r="QXU210" s="8"/>
      <c r="QXV210" s="8"/>
      <c r="QXW210" s="8"/>
      <c r="QXX210" s="8"/>
      <c r="QXY210" s="8"/>
      <c r="QXZ210" s="8"/>
      <c r="QYA210" s="8"/>
      <c r="QYB210" s="8"/>
      <c r="QYC210" s="8"/>
      <c r="QYD210" s="8"/>
      <c r="QYE210" s="8"/>
      <c r="QYF210" s="8"/>
      <c r="QYG210" s="8"/>
      <c r="QYH210" s="8"/>
      <c r="QYI210" s="8"/>
      <c r="QYJ210" s="8"/>
      <c r="QYK210" s="8"/>
      <c r="QYL210" s="8"/>
      <c r="QYM210" s="8"/>
      <c r="QYN210" s="8"/>
      <c r="QYO210" s="8"/>
      <c r="QYP210" s="8"/>
      <c r="QYQ210" s="8"/>
      <c r="QYR210" s="8"/>
      <c r="QYS210" s="8"/>
      <c r="QYT210" s="8"/>
      <c r="QYU210" s="8"/>
      <c r="QYV210" s="8"/>
      <c r="QYW210" s="8"/>
      <c r="QYX210" s="8"/>
      <c r="QYY210" s="8"/>
      <c r="QYZ210" s="8"/>
      <c r="QZA210" s="8"/>
      <c r="QZB210" s="8"/>
      <c r="QZC210" s="8"/>
      <c r="QZD210" s="8"/>
      <c r="QZE210" s="8"/>
      <c r="QZF210" s="8"/>
      <c r="QZG210" s="8"/>
      <c r="QZH210" s="8"/>
      <c r="QZI210" s="8"/>
      <c r="QZJ210" s="8"/>
      <c r="QZK210" s="8"/>
      <c r="QZL210" s="8"/>
      <c r="QZM210" s="8"/>
      <c r="QZN210" s="8"/>
      <c r="QZO210" s="8"/>
      <c r="QZP210" s="8"/>
      <c r="QZQ210" s="8"/>
      <c r="QZR210" s="8"/>
      <c r="QZS210" s="8"/>
      <c r="QZT210" s="8"/>
      <c r="QZU210" s="8"/>
      <c r="QZV210" s="8"/>
      <c r="QZW210" s="8"/>
      <c r="QZX210" s="8"/>
      <c r="QZY210" s="8"/>
      <c r="QZZ210" s="8"/>
      <c r="RAA210" s="8"/>
      <c r="RAB210" s="8"/>
      <c r="RAC210" s="8"/>
      <c r="RAD210" s="8"/>
      <c r="RAE210" s="8"/>
      <c r="RAF210" s="8"/>
      <c r="RAG210" s="8"/>
      <c r="RAH210" s="8"/>
      <c r="RAI210" s="8"/>
      <c r="RAJ210" s="8"/>
      <c r="RAK210" s="8"/>
      <c r="RAL210" s="8"/>
      <c r="RAM210" s="8"/>
      <c r="RAN210" s="8"/>
      <c r="RAO210" s="8"/>
      <c r="RAP210" s="8"/>
      <c r="RAQ210" s="8"/>
      <c r="RAR210" s="8"/>
      <c r="RAS210" s="8"/>
      <c r="RAT210" s="8"/>
      <c r="RAU210" s="8"/>
      <c r="RAV210" s="8"/>
      <c r="RAW210" s="8"/>
      <c r="RAX210" s="8"/>
      <c r="RAY210" s="8"/>
      <c r="RAZ210" s="8"/>
      <c r="RBA210" s="8"/>
      <c r="RBB210" s="8"/>
      <c r="RBC210" s="8"/>
      <c r="RBD210" s="8"/>
      <c r="RBE210" s="8"/>
      <c r="RBF210" s="8"/>
      <c r="RBG210" s="8"/>
      <c r="RBH210" s="8"/>
      <c r="RBI210" s="8"/>
      <c r="RBJ210" s="8"/>
      <c r="RBK210" s="8"/>
      <c r="RBL210" s="8"/>
      <c r="RBM210" s="8"/>
      <c r="RBN210" s="8"/>
      <c r="RBO210" s="8"/>
      <c r="RBP210" s="8"/>
      <c r="RBQ210" s="8"/>
      <c r="RBR210" s="8"/>
      <c r="RBS210" s="8"/>
      <c r="RBT210" s="8"/>
      <c r="RBU210" s="8"/>
      <c r="RBV210" s="8"/>
      <c r="RBW210" s="8"/>
      <c r="RBX210" s="8"/>
      <c r="RBY210" s="8"/>
      <c r="RBZ210" s="8"/>
      <c r="RCA210" s="8"/>
      <c r="RCB210" s="8"/>
      <c r="RCC210" s="8"/>
      <c r="RCD210" s="8"/>
      <c r="RCE210" s="8"/>
      <c r="RCF210" s="8"/>
      <c r="RCG210" s="8"/>
      <c r="RCH210" s="8"/>
      <c r="RCI210" s="8"/>
      <c r="RCJ210" s="8"/>
      <c r="RCK210" s="8"/>
      <c r="RCL210" s="8"/>
      <c r="RCM210" s="8"/>
      <c r="RCN210" s="8"/>
      <c r="RCO210" s="8"/>
      <c r="RCP210" s="8"/>
      <c r="RCQ210" s="8"/>
      <c r="RCR210" s="8"/>
      <c r="RCS210" s="8"/>
      <c r="RCT210" s="8"/>
      <c r="RCU210" s="8"/>
      <c r="RCV210" s="8"/>
      <c r="RCW210" s="8"/>
      <c r="RCX210" s="8"/>
      <c r="RCY210" s="8"/>
      <c r="RCZ210" s="8"/>
      <c r="RDA210" s="8"/>
      <c r="RDB210" s="8"/>
      <c r="RDC210" s="8"/>
      <c r="RDD210" s="8"/>
      <c r="RDE210" s="8"/>
      <c r="RDF210" s="8"/>
      <c r="RDG210" s="8"/>
      <c r="RDH210" s="8"/>
      <c r="RDI210" s="8"/>
      <c r="RDJ210" s="8"/>
      <c r="RDK210" s="8"/>
      <c r="RDL210" s="8"/>
      <c r="RDM210" s="8"/>
      <c r="RDN210" s="8"/>
      <c r="RDO210" s="8"/>
      <c r="RDP210" s="8"/>
      <c r="RDQ210" s="8"/>
      <c r="RDR210" s="8"/>
      <c r="RDS210" s="8"/>
      <c r="RDT210" s="8"/>
      <c r="RDU210" s="8"/>
      <c r="RDV210" s="8"/>
      <c r="RDW210" s="8"/>
      <c r="RDX210" s="8"/>
      <c r="RDY210" s="8"/>
      <c r="RDZ210" s="8"/>
      <c r="REA210" s="8"/>
      <c r="REB210" s="8"/>
      <c r="REC210" s="8"/>
      <c r="RED210" s="8"/>
      <c r="REE210" s="8"/>
      <c r="REF210" s="8"/>
      <c r="REG210" s="8"/>
      <c r="REH210" s="8"/>
      <c r="REI210" s="8"/>
      <c r="REJ210" s="8"/>
      <c r="REK210" s="8"/>
      <c r="REL210" s="8"/>
      <c r="REM210" s="8"/>
      <c r="REN210" s="8"/>
      <c r="REO210" s="8"/>
      <c r="REP210" s="8"/>
      <c r="REQ210" s="8"/>
      <c r="RER210" s="8"/>
      <c r="RES210" s="8"/>
      <c r="RET210" s="8"/>
      <c r="REU210" s="8"/>
      <c r="REV210" s="8"/>
      <c r="REW210" s="8"/>
      <c r="REX210" s="8"/>
      <c r="REY210" s="8"/>
      <c r="REZ210" s="8"/>
      <c r="RFA210" s="8"/>
      <c r="RFB210" s="8"/>
      <c r="RFC210" s="8"/>
      <c r="RFD210" s="8"/>
      <c r="RFE210" s="8"/>
      <c r="RFF210" s="8"/>
      <c r="RFG210" s="8"/>
      <c r="RFH210" s="8"/>
      <c r="RFI210" s="8"/>
      <c r="RFJ210" s="8"/>
      <c r="RFK210" s="8"/>
      <c r="RFL210" s="8"/>
      <c r="RFM210" s="8"/>
      <c r="RFN210" s="8"/>
      <c r="RFO210" s="8"/>
      <c r="RFP210" s="8"/>
      <c r="RFQ210" s="8"/>
      <c r="RFR210" s="8"/>
      <c r="RFS210" s="8"/>
      <c r="RFT210" s="8"/>
      <c r="RFU210" s="8"/>
      <c r="RFV210" s="8"/>
      <c r="RFW210" s="8"/>
      <c r="RFX210" s="8"/>
      <c r="RFY210" s="8"/>
      <c r="RFZ210" s="8"/>
      <c r="RGA210" s="8"/>
      <c r="RGB210" s="8"/>
      <c r="RGC210" s="8"/>
      <c r="RGD210" s="8"/>
      <c r="RGE210" s="8"/>
      <c r="RGF210" s="8"/>
      <c r="RGG210" s="8"/>
      <c r="RGH210" s="8"/>
      <c r="RGI210" s="8"/>
      <c r="RGJ210" s="8"/>
      <c r="RGK210" s="8"/>
      <c r="RGL210" s="8"/>
      <c r="RGM210" s="8"/>
      <c r="RGN210" s="8"/>
      <c r="RGO210" s="8"/>
      <c r="RGP210" s="8"/>
      <c r="RGQ210" s="8"/>
      <c r="RGR210" s="8"/>
      <c r="RGS210" s="8"/>
      <c r="RGT210" s="8"/>
      <c r="RGU210" s="8"/>
      <c r="RGV210" s="8"/>
      <c r="RGW210" s="8"/>
      <c r="RGX210" s="8"/>
      <c r="RGY210" s="8"/>
      <c r="RGZ210" s="8"/>
      <c r="RHA210" s="8"/>
      <c r="RHB210" s="8"/>
      <c r="RHC210" s="8"/>
      <c r="RHD210" s="8"/>
      <c r="RHE210" s="8"/>
      <c r="RHF210" s="8"/>
      <c r="RHG210" s="8"/>
      <c r="RHH210" s="8"/>
      <c r="RHI210" s="8"/>
      <c r="RHJ210" s="8"/>
      <c r="RHK210" s="8"/>
      <c r="RHL210" s="8"/>
      <c r="RHM210" s="8"/>
      <c r="RHN210" s="8"/>
      <c r="RHO210" s="8"/>
      <c r="RHP210" s="8"/>
      <c r="RHQ210" s="8"/>
      <c r="RHR210" s="8"/>
      <c r="RHS210" s="8"/>
      <c r="RHT210" s="8"/>
      <c r="RHU210" s="8"/>
      <c r="RHV210" s="8"/>
      <c r="RHW210" s="8"/>
      <c r="RHX210" s="8"/>
      <c r="RHY210" s="8"/>
      <c r="RHZ210" s="8"/>
      <c r="RIA210" s="8"/>
      <c r="RIB210" s="8"/>
      <c r="RIC210" s="8"/>
      <c r="RID210" s="8"/>
      <c r="RIE210" s="8"/>
      <c r="RIF210" s="8"/>
      <c r="RIG210" s="8"/>
      <c r="RIH210" s="8"/>
      <c r="RII210" s="8"/>
      <c r="RIJ210" s="8"/>
      <c r="RIK210" s="8"/>
      <c r="RIL210" s="8"/>
      <c r="RIM210" s="8"/>
      <c r="RIN210" s="8"/>
      <c r="RIO210" s="8"/>
      <c r="RIP210" s="8"/>
      <c r="RIQ210" s="8"/>
      <c r="RIR210" s="8"/>
      <c r="RIS210" s="8"/>
      <c r="RIT210" s="8"/>
      <c r="RIU210" s="8"/>
      <c r="RIV210" s="8"/>
      <c r="RIW210" s="8"/>
      <c r="RIX210" s="8"/>
      <c r="RIY210" s="8"/>
      <c r="RIZ210" s="8"/>
      <c r="RJA210" s="8"/>
      <c r="RJB210" s="8"/>
      <c r="RJC210" s="8"/>
      <c r="RJD210" s="8"/>
      <c r="RJE210" s="8"/>
      <c r="RJF210" s="8"/>
      <c r="RJG210" s="8"/>
      <c r="RJH210" s="8"/>
      <c r="RJI210" s="8"/>
      <c r="RJJ210" s="8"/>
      <c r="RJK210" s="8"/>
      <c r="RJL210" s="8"/>
      <c r="RJM210" s="8"/>
      <c r="RJN210" s="8"/>
      <c r="RJO210" s="8"/>
      <c r="RJP210" s="8"/>
      <c r="RJQ210" s="8"/>
      <c r="RJR210" s="8"/>
      <c r="RJS210" s="8"/>
      <c r="RJT210" s="8"/>
      <c r="RJU210" s="8"/>
      <c r="RJV210" s="8"/>
      <c r="RJW210" s="8"/>
      <c r="RJX210" s="8"/>
      <c r="RJY210" s="8"/>
      <c r="RJZ210" s="8"/>
      <c r="RKA210" s="8"/>
      <c r="RKB210" s="8"/>
      <c r="RKC210" s="8"/>
      <c r="RKD210" s="8"/>
      <c r="RKE210" s="8"/>
      <c r="RKF210" s="8"/>
      <c r="RKG210" s="8"/>
      <c r="RKH210" s="8"/>
      <c r="RKI210" s="8"/>
      <c r="RKJ210" s="8"/>
      <c r="RKK210" s="8"/>
      <c r="RKL210" s="8"/>
      <c r="RKM210" s="8"/>
      <c r="RKN210" s="8"/>
      <c r="RKO210" s="8"/>
      <c r="RKP210" s="8"/>
      <c r="RKQ210" s="8"/>
      <c r="RKR210" s="8"/>
      <c r="RKS210" s="8"/>
      <c r="RKT210" s="8"/>
      <c r="RKU210" s="8"/>
      <c r="RKV210" s="8"/>
      <c r="RKW210" s="8"/>
      <c r="RKX210" s="8"/>
      <c r="RKY210" s="8"/>
      <c r="RKZ210" s="8"/>
      <c r="RLA210" s="8"/>
      <c r="RLB210" s="8"/>
      <c r="RLC210" s="8"/>
      <c r="RLD210" s="8"/>
      <c r="RLE210" s="8"/>
      <c r="RLF210" s="8"/>
      <c r="RLG210" s="8"/>
      <c r="RLH210" s="8"/>
      <c r="RLI210" s="8"/>
      <c r="RLJ210" s="8"/>
      <c r="RLK210" s="8"/>
      <c r="RLL210" s="8"/>
      <c r="RLM210" s="8"/>
      <c r="RLN210" s="8"/>
      <c r="RLO210" s="8"/>
      <c r="RLP210" s="8"/>
      <c r="RLQ210" s="8"/>
      <c r="RLR210" s="8"/>
      <c r="RLS210" s="8"/>
      <c r="RLT210" s="8"/>
      <c r="RLU210" s="8"/>
      <c r="RLV210" s="8"/>
      <c r="RLW210" s="8"/>
      <c r="RLX210" s="8"/>
      <c r="RLY210" s="8"/>
      <c r="RLZ210" s="8"/>
      <c r="RMA210" s="8"/>
      <c r="RMB210" s="8"/>
      <c r="RMC210" s="8"/>
      <c r="RMD210" s="8"/>
      <c r="RME210" s="8"/>
      <c r="RMF210" s="8"/>
      <c r="RMG210" s="8"/>
      <c r="RMH210" s="8"/>
      <c r="RMI210" s="8"/>
      <c r="RMJ210" s="8"/>
      <c r="RMK210" s="8"/>
      <c r="RML210" s="8"/>
      <c r="RMM210" s="8"/>
      <c r="RMN210" s="8"/>
      <c r="RMO210" s="8"/>
      <c r="RMP210" s="8"/>
      <c r="RMQ210" s="8"/>
      <c r="RMR210" s="8"/>
      <c r="RMS210" s="8"/>
      <c r="RMT210" s="8"/>
      <c r="RMU210" s="8"/>
      <c r="RMV210" s="8"/>
      <c r="RMW210" s="8"/>
      <c r="RMX210" s="8"/>
      <c r="RMY210" s="8"/>
      <c r="RMZ210" s="8"/>
      <c r="RNA210" s="8"/>
      <c r="RNB210" s="8"/>
      <c r="RNC210" s="8"/>
      <c r="RND210" s="8"/>
      <c r="RNE210" s="8"/>
      <c r="RNF210" s="8"/>
      <c r="RNG210" s="8"/>
      <c r="RNH210" s="8"/>
      <c r="RNI210" s="8"/>
      <c r="RNJ210" s="8"/>
      <c r="RNK210" s="8"/>
      <c r="RNL210" s="8"/>
      <c r="RNM210" s="8"/>
      <c r="RNN210" s="8"/>
      <c r="RNO210" s="8"/>
      <c r="RNP210" s="8"/>
      <c r="RNQ210" s="8"/>
      <c r="RNR210" s="8"/>
      <c r="RNS210" s="8"/>
      <c r="RNT210" s="8"/>
      <c r="RNU210" s="8"/>
      <c r="RNV210" s="8"/>
      <c r="RNW210" s="8"/>
      <c r="RNX210" s="8"/>
      <c r="RNY210" s="8"/>
      <c r="RNZ210" s="8"/>
      <c r="ROA210" s="8"/>
      <c r="ROB210" s="8"/>
      <c r="ROC210" s="8"/>
      <c r="ROD210" s="8"/>
      <c r="ROE210" s="8"/>
      <c r="ROF210" s="8"/>
      <c r="ROG210" s="8"/>
      <c r="ROH210" s="8"/>
      <c r="ROI210" s="8"/>
      <c r="ROJ210" s="8"/>
      <c r="ROK210" s="8"/>
      <c r="ROL210" s="8"/>
      <c r="ROM210" s="8"/>
      <c r="RON210" s="8"/>
      <c r="ROO210" s="8"/>
      <c r="ROP210" s="8"/>
      <c r="ROQ210" s="8"/>
      <c r="ROR210" s="8"/>
      <c r="ROS210" s="8"/>
      <c r="ROT210" s="8"/>
      <c r="ROU210" s="8"/>
      <c r="ROV210" s="8"/>
      <c r="ROW210" s="8"/>
      <c r="ROX210" s="8"/>
      <c r="ROY210" s="8"/>
      <c r="ROZ210" s="8"/>
      <c r="RPA210" s="8"/>
      <c r="RPB210" s="8"/>
      <c r="RPC210" s="8"/>
      <c r="RPD210" s="8"/>
      <c r="RPE210" s="8"/>
      <c r="RPF210" s="8"/>
      <c r="RPG210" s="8"/>
      <c r="RPH210" s="8"/>
      <c r="RPI210" s="8"/>
      <c r="RPJ210" s="8"/>
      <c r="RPK210" s="8"/>
      <c r="RPL210" s="8"/>
      <c r="RPM210" s="8"/>
      <c r="RPN210" s="8"/>
      <c r="RPO210" s="8"/>
      <c r="RPP210" s="8"/>
      <c r="RPQ210" s="8"/>
      <c r="RPR210" s="8"/>
      <c r="RPS210" s="8"/>
      <c r="RPT210" s="8"/>
      <c r="RPU210" s="8"/>
      <c r="RPV210" s="8"/>
      <c r="RPW210" s="8"/>
      <c r="RPX210" s="8"/>
      <c r="RPY210" s="8"/>
      <c r="RPZ210" s="8"/>
      <c r="RQA210" s="8"/>
      <c r="RQB210" s="8"/>
      <c r="RQC210" s="8"/>
      <c r="RQD210" s="8"/>
      <c r="RQE210" s="8"/>
      <c r="RQF210" s="8"/>
      <c r="RQG210" s="8"/>
      <c r="RQH210" s="8"/>
      <c r="RQI210" s="8"/>
      <c r="RQJ210" s="8"/>
      <c r="RQK210" s="8"/>
      <c r="RQL210" s="8"/>
      <c r="RQM210" s="8"/>
      <c r="RQN210" s="8"/>
      <c r="RQO210" s="8"/>
      <c r="RQP210" s="8"/>
      <c r="RQQ210" s="8"/>
      <c r="RQR210" s="8"/>
      <c r="RQS210" s="8"/>
      <c r="RQT210" s="8"/>
      <c r="RQU210" s="8"/>
      <c r="RQV210" s="8"/>
      <c r="RQW210" s="8"/>
      <c r="RQX210" s="8"/>
      <c r="RQY210" s="8"/>
      <c r="RQZ210" s="8"/>
      <c r="RRA210" s="8"/>
      <c r="RRB210" s="8"/>
      <c r="RRC210" s="8"/>
      <c r="RRD210" s="8"/>
      <c r="RRE210" s="8"/>
      <c r="RRF210" s="8"/>
      <c r="RRG210" s="8"/>
      <c r="RRH210" s="8"/>
      <c r="RRI210" s="8"/>
      <c r="RRJ210" s="8"/>
      <c r="RRK210" s="8"/>
      <c r="RRL210" s="8"/>
      <c r="RRM210" s="8"/>
      <c r="RRN210" s="8"/>
      <c r="RRO210" s="8"/>
      <c r="RRP210" s="8"/>
      <c r="RRQ210" s="8"/>
      <c r="RRR210" s="8"/>
      <c r="RRS210" s="8"/>
      <c r="RRT210" s="8"/>
      <c r="RRU210" s="8"/>
      <c r="RRV210" s="8"/>
      <c r="RRW210" s="8"/>
      <c r="RRX210" s="8"/>
      <c r="RRY210" s="8"/>
      <c r="RRZ210" s="8"/>
      <c r="RSA210" s="8"/>
      <c r="RSB210" s="8"/>
      <c r="RSC210" s="8"/>
      <c r="RSD210" s="8"/>
      <c r="RSE210" s="8"/>
      <c r="RSF210" s="8"/>
      <c r="RSG210" s="8"/>
      <c r="RSH210" s="8"/>
      <c r="RSI210" s="8"/>
      <c r="RSJ210" s="8"/>
      <c r="RSK210" s="8"/>
      <c r="RSL210" s="8"/>
      <c r="RSM210" s="8"/>
      <c r="RSN210" s="8"/>
      <c r="RSO210" s="8"/>
      <c r="RSP210" s="8"/>
      <c r="RSQ210" s="8"/>
      <c r="RSR210" s="8"/>
      <c r="RSS210" s="8"/>
      <c r="RST210" s="8"/>
      <c r="RSU210" s="8"/>
      <c r="RSV210" s="8"/>
      <c r="RSW210" s="8"/>
      <c r="RSX210" s="8"/>
      <c r="RSY210" s="8"/>
      <c r="RSZ210" s="8"/>
      <c r="RTA210" s="8"/>
      <c r="RTB210" s="8"/>
      <c r="RTC210" s="8"/>
      <c r="RTD210" s="8"/>
      <c r="RTE210" s="8"/>
      <c r="RTF210" s="8"/>
      <c r="RTG210" s="8"/>
      <c r="RTH210" s="8"/>
      <c r="RTI210" s="8"/>
      <c r="RTJ210" s="8"/>
      <c r="RTK210" s="8"/>
      <c r="RTL210" s="8"/>
      <c r="RTM210" s="8"/>
      <c r="RTN210" s="8"/>
      <c r="RTO210" s="8"/>
      <c r="RTP210" s="8"/>
      <c r="RTQ210" s="8"/>
      <c r="RTR210" s="8"/>
      <c r="RTS210" s="8"/>
      <c r="RTT210" s="8"/>
      <c r="RTU210" s="8"/>
      <c r="RTV210" s="8"/>
      <c r="RTW210" s="8"/>
      <c r="RTX210" s="8"/>
      <c r="RTY210" s="8"/>
      <c r="RTZ210" s="8"/>
      <c r="RUA210" s="8"/>
      <c r="RUB210" s="8"/>
      <c r="RUC210" s="8"/>
      <c r="RUD210" s="8"/>
      <c r="RUE210" s="8"/>
      <c r="RUF210" s="8"/>
      <c r="RUG210" s="8"/>
      <c r="RUH210" s="8"/>
      <c r="RUI210" s="8"/>
      <c r="RUJ210" s="8"/>
      <c r="RUK210" s="8"/>
      <c r="RUL210" s="8"/>
      <c r="RUM210" s="8"/>
      <c r="RUN210" s="8"/>
      <c r="RUO210" s="8"/>
      <c r="RUP210" s="8"/>
      <c r="RUQ210" s="8"/>
      <c r="RUR210" s="8"/>
      <c r="RUS210" s="8"/>
      <c r="RUT210" s="8"/>
      <c r="RUU210" s="8"/>
      <c r="RUV210" s="8"/>
      <c r="RUW210" s="8"/>
      <c r="RUX210" s="8"/>
      <c r="RUY210" s="8"/>
      <c r="RUZ210" s="8"/>
      <c r="RVA210" s="8"/>
      <c r="RVB210" s="8"/>
      <c r="RVC210" s="8"/>
      <c r="RVD210" s="8"/>
      <c r="RVE210" s="8"/>
      <c r="RVF210" s="8"/>
      <c r="RVG210" s="8"/>
      <c r="RVH210" s="8"/>
      <c r="RVI210" s="8"/>
      <c r="RVJ210" s="8"/>
      <c r="RVK210" s="8"/>
      <c r="RVL210" s="8"/>
      <c r="RVM210" s="8"/>
      <c r="RVN210" s="8"/>
      <c r="RVO210" s="8"/>
      <c r="RVP210" s="8"/>
      <c r="RVQ210" s="8"/>
      <c r="RVR210" s="8"/>
      <c r="RVS210" s="8"/>
      <c r="RVT210" s="8"/>
      <c r="RVU210" s="8"/>
      <c r="RVV210" s="8"/>
      <c r="RVW210" s="8"/>
      <c r="RVX210" s="8"/>
      <c r="RVY210" s="8"/>
      <c r="RVZ210" s="8"/>
      <c r="RWA210" s="8"/>
      <c r="RWB210" s="8"/>
      <c r="RWC210" s="8"/>
      <c r="RWD210" s="8"/>
      <c r="RWE210" s="8"/>
      <c r="RWF210" s="8"/>
      <c r="RWG210" s="8"/>
      <c r="RWH210" s="8"/>
      <c r="RWI210" s="8"/>
      <c r="RWJ210" s="8"/>
      <c r="RWK210" s="8"/>
      <c r="RWL210" s="8"/>
      <c r="RWM210" s="8"/>
      <c r="RWN210" s="8"/>
      <c r="RWO210" s="8"/>
      <c r="RWP210" s="8"/>
      <c r="RWQ210" s="8"/>
      <c r="RWR210" s="8"/>
      <c r="RWS210" s="8"/>
      <c r="RWT210" s="8"/>
      <c r="RWU210" s="8"/>
      <c r="RWV210" s="8"/>
      <c r="RWW210" s="8"/>
      <c r="RWX210" s="8"/>
      <c r="RWY210" s="8"/>
      <c r="RWZ210" s="8"/>
      <c r="RXA210" s="8"/>
      <c r="RXB210" s="8"/>
      <c r="RXC210" s="8"/>
      <c r="RXD210" s="8"/>
      <c r="RXE210" s="8"/>
      <c r="RXF210" s="8"/>
      <c r="RXG210" s="8"/>
      <c r="RXH210" s="8"/>
      <c r="RXI210" s="8"/>
      <c r="RXJ210" s="8"/>
      <c r="RXK210" s="8"/>
      <c r="RXL210" s="8"/>
      <c r="RXM210" s="8"/>
      <c r="RXN210" s="8"/>
      <c r="RXO210" s="8"/>
      <c r="RXP210" s="8"/>
      <c r="RXQ210" s="8"/>
      <c r="RXR210" s="8"/>
      <c r="RXS210" s="8"/>
      <c r="RXT210" s="8"/>
      <c r="RXU210" s="8"/>
      <c r="RXV210" s="8"/>
      <c r="RXW210" s="8"/>
      <c r="RXX210" s="8"/>
      <c r="RXY210" s="8"/>
      <c r="RXZ210" s="8"/>
      <c r="RYA210" s="8"/>
      <c r="RYB210" s="8"/>
      <c r="RYC210" s="8"/>
      <c r="RYD210" s="8"/>
      <c r="RYE210" s="8"/>
      <c r="RYF210" s="8"/>
      <c r="RYG210" s="8"/>
      <c r="RYH210" s="8"/>
      <c r="RYI210" s="8"/>
      <c r="RYJ210" s="8"/>
      <c r="RYK210" s="8"/>
      <c r="RYL210" s="8"/>
      <c r="RYM210" s="8"/>
      <c r="RYN210" s="8"/>
      <c r="RYO210" s="8"/>
      <c r="RYP210" s="8"/>
      <c r="RYQ210" s="8"/>
      <c r="RYR210" s="8"/>
      <c r="RYS210" s="8"/>
      <c r="RYT210" s="8"/>
      <c r="RYU210" s="8"/>
      <c r="RYV210" s="8"/>
      <c r="RYW210" s="8"/>
      <c r="RYX210" s="8"/>
      <c r="RYY210" s="8"/>
      <c r="RYZ210" s="8"/>
      <c r="RZA210" s="8"/>
      <c r="RZB210" s="8"/>
      <c r="RZC210" s="8"/>
      <c r="RZD210" s="8"/>
      <c r="RZE210" s="8"/>
      <c r="RZF210" s="8"/>
      <c r="RZG210" s="8"/>
      <c r="RZH210" s="8"/>
      <c r="RZI210" s="8"/>
      <c r="RZJ210" s="8"/>
      <c r="RZK210" s="8"/>
      <c r="RZL210" s="8"/>
      <c r="RZM210" s="8"/>
      <c r="RZN210" s="8"/>
      <c r="RZO210" s="8"/>
      <c r="RZP210" s="8"/>
      <c r="RZQ210" s="8"/>
      <c r="RZR210" s="8"/>
      <c r="RZS210" s="8"/>
      <c r="RZT210" s="8"/>
      <c r="RZU210" s="8"/>
      <c r="RZV210" s="8"/>
      <c r="RZW210" s="8"/>
      <c r="RZX210" s="8"/>
      <c r="RZY210" s="8"/>
      <c r="RZZ210" s="8"/>
      <c r="SAA210" s="8"/>
      <c r="SAB210" s="8"/>
      <c r="SAC210" s="8"/>
      <c r="SAD210" s="8"/>
      <c r="SAE210" s="8"/>
      <c r="SAF210" s="8"/>
      <c r="SAG210" s="8"/>
      <c r="SAH210" s="8"/>
      <c r="SAI210" s="8"/>
      <c r="SAJ210" s="8"/>
      <c r="SAK210" s="8"/>
      <c r="SAL210" s="8"/>
      <c r="SAM210" s="8"/>
      <c r="SAN210" s="8"/>
      <c r="SAO210" s="8"/>
      <c r="SAP210" s="8"/>
      <c r="SAQ210" s="8"/>
      <c r="SAR210" s="8"/>
      <c r="SAS210" s="8"/>
      <c r="SAT210" s="8"/>
      <c r="SAU210" s="8"/>
      <c r="SAV210" s="8"/>
      <c r="SAW210" s="8"/>
      <c r="SAX210" s="8"/>
      <c r="SAY210" s="8"/>
      <c r="SAZ210" s="8"/>
      <c r="SBA210" s="8"/>
      <c r="SBB210" s="8"/>
      <c r="SBC210" s="8"/>
      <c r="SBD210" s="8"/>
      <c r="SBE210" s="8"/>
      <c r="SBF210" s="8"/>
      <c r="SBG210" s="8"/>
      <c r="SBH210" s="8"/>
      <c r="SBI210" s="8"/>
      <c r="SBJ210" s="8"/>
      <c r="SBK210" s="8"/>
      <c r="SBL210" s="8"/>
      <c r="SBM210" s="8"/>
      <c r="SBN210" s="8"/>
      <c r="SBO210" s="8"/>
      <c r="SBP210" s="8"/>
      <c r="SBQ210" s="8"/>
      <c r="SBR210" s="8"/>
      <c r="SBS210" s="8"/>
      <c r="SBT210" s="8"/>
      <c r="SBU210" s="8"/>
      <c r="SBV210" s="8"/>
      <c r="SBW210" s="8"/>
      <c r="SBX210" s="8"/>
      <c r="SBY210" s="8"/>
      <c r="SBZ210" s="8"/>
      <c r="SCA210" s="8"/>
      <c r="SCB210" s="8"/>
      <c r="SCC210" s="8"/>
      <c r="SCD210" s="8"/>
      <c r="SCE210" s="8"/>
      <c r="SCF210" s="8"/>
      <c r="SCG210" s="8"/>
      <c r="SCH210" s="8"/>
      <c r="SCI210" s="8"/>
      <c r="SCJ210" s="8"/>
      <c r="SCK210" s="8"/>
      <c r="SCL210" s="8"/>
      <c r="SCM210" s="8"/>
      <c r="SCN210" s="8"/>
      <c r="SCO210" s="8"/>
      <c r="SCP210" s="8"/>
      <c r="SCQ210" s="8"/>
      <c r="SCR210" s="8"/>
      <c r="SCS210" s="8"/>
      <c r="SCT210" s="8"/>
      <c r="SCU210" s="8"/>
      <c r="SCV210" s="8"/>
      <c r="SCW210" s="8"/>
      <c r="SCX210" s="8"/>
      <c r="SCY210" s="8"/>
      <c r="SCZ210" s="8"/>
      <c r="SDA210" s="8"/>
      <c r="SDB210" s="8"/>
      <c r="SDC210" s="8"/>
      <c r="SDD210" s="8"/>
      <c r="SDE210" s="8"/>
      <c r="SDF210" s="8"/>
      <c r="SDG210" s="8"/>
      <c r="SDH210" s="8"/>
      <c r="SDI210" s="8"/>
      <c r="SDJ210" s="8"/>
      <c r="SDK210" s="8"/>
      <c r="SDL210" s="8"/>
      <c r="SDM210" s="8"/>
      <c r="SDN210" s="8"/>
      <c r="SDO210" s="8"/>
      <c r="SDP210" s="8"/>
      <c r="SDQ210" s="8"/>
      <c r="SDR210" s="8"/>
      <c r="SDS210" s="8"/>
      <c r="SDT210" s="8"/>
      <c r="SDU210" s="8"/>
      <c r="SDV210" s="8"/>
      <c r="SDW210" s="8"/>
      <c r="SDX210" s="8"/>
      <c r="SDY210" s="8"/>
      <c r="SDZ210" s="8"/>
      <c r="SEA210" s="8"/>
      <c r="SEB210" s="8"/>
      <c r="SEC210" s="8"/>
      <c r="SED210" s="8"/>
      <c r="SEE210" s="8"/>
      <c r="SEF210" s="8"/>
      <c r="SEG210" s="8"/>
      <c r="SEH210" s="8"/>
      <c r="SEI210" s="8"/>
      <c r="SEJ210" s="8"/>
      <c r="SEK210" s="8"/>
      <c r="SEL210" s="8"/>
      <c r="SEM210" s="8"/>
      <c r="SEN210" s="8"/>
      <c r="SEO210" s="8"/>
      <c r="SEP210" s="8"/>
      <c r="SEQ210" s="8"/>
      <c r="SER210" s="8"/>
      <c r="SES210" s="8"/>
      <c r="SET210" s="8"/>
      <c r="SEU210" s="8"/>
      <c r="SEV210" s="8"/>
      <c r="SEW210" s="8"/>
      <c r="SEX210" s="8"/>
      <c r="SEY210" s="8"/>
      <c r="SEZ210" s="8"/>
      <c r="SFA210" s="8"/>
      <c r="SFB210" s="8"/>
      <c r="SFC210" s="8"/>
      <c r="SFD210" s="8"/>
      <c r="SFE210" s="8"/>
      <c r="SFF210" s="8"/>
      <c r="SFG210" s="8"/>
      <c r="SFH210" s="8"/>
      <c r="SFI210" s="8"/>
      <c r="SFJ210" s="8"/>
      <c r="SFK210" s="8"/>
      <c r="SFL210" s="8"/>
      <c r="SFM210" s="8"/>
      <c r="SFN210" s="8"/>
      <c r="SFO210" s="8"/>
      <c r="SFP210" s="8"/>
      <c r="SFQ210" s="8"/>
      <c r="SFR210" s="8"/>
      <c r="SFS210" s="8"/>
      <c r="SFT210" s="8"/>
      <c r="SFU210" s="8"/>
      <c r="SFV210" s="8"/>
      <c r="SFW210" s="8"/>
      <c r="SFX210" s="8"/>
      <c r="SFY210" s="8"/>
      <c r="SFZ210" s="8"/>
      <c r="SGA210" s="8"/>
      <c r="SGB210" s="8"/>
      <c r="SGC210" s="8"/>
      <c r="SGD210" s="8"/>
      <c r="SGE210" s="8"/>
      <c r="SGF210" s="8"/>
      <c r="SGG210" s="8"/>
      <c r="SGH210" s="8"/>
      <c r="SGI210" s="8"/>
      <c r="SGJ210" s="8"/>
      <c r="SGK210" s="8"/>
      <c r="SGL210" s="8"/>
      <c r="SGM210" s="8"/>
      <c r="SGN210" s="8"/>
      <c r="SGO210" s="8"/>
      <c r="SGP210" s="8"/>
      <c r="SGQ210" s="8"/>
      <c r="SGR210" s="8"/>
      <c r="SGS210" s="8"/>
      <c r="SGT210" s="8"/>
      <c r="SGU210" s="8"/>
      <c r="SGV210" s="8"/>
      <c r="SGW210" s="8"/>
      <c r="SGX210" s="8"/>
      <c r="SGY210" s="8"/>
      <c r="SGZ210" s="8"/>
      <c r="SHA210" s="8"/>
      <c r="SHB210" s="8"/>
      <c r="SHC210" s="8"/>
      <c r="SHD210" s="8"/>
      <c r="SHE210" s="8"/>
      <c r="SHF210" s="8"/>
      <c r="SHG210" s="8"/>
      <c r="SHH210" s="8"/>
      <c r="SHI210" s="8"/>
      <c r="SHJ210" s="8"/>
      <c r="SHK210" s="8"/>
      <c r="SHL210" s="8"/>
      <c r="SHM210" s="8"/>
      <c r="SHN210" s="8"/>
      <c r="SHO210" s="8"/>
      <c r="SHP210" s="8"/>
      <c r="SHQ210" s="8"/>
      <c r="SHR210" s="8"/>
      <c r="SHS210" s="8"/>
      <c r="SHT210" s="8"/>
      <c r="SHU210" s="8"/>
      <c r="SHV210" s="8"/>
      <c r="SHW210" s="8"/>
      <c r="SHX210" s="8"/>
      <c r="SHY210" s="8"/>
      <c r="SHZ210" s="8"/>
      <c r="SIA210" s="8"/>
      <c r="SIB210" s="8"/>
      <c r="SIC210" s="8"/>
      <c r="SID210" s="8"/>
      <c r="SIE210" s="8"/>
      <c r="SIF210" s="8"/>
      <c r="SIG210" s="8"/>
      <c r="SIH210" s="8"/>
      <c r="SII210" s="8"/>
      <c r="SIJ210" s="8"/>
      <c r="SIK210" s="8"/>
      <c r="SIL210" s="8"/>
      <c r="SIM210" s="8"/>
      <c r="SIN210" s="8"/>
      <c r="SIO210" s="8"/>
      <c r="SIP210" s="8"/>
      <c r="SIQ210" s="8"/>
      <c r="SIR210" s="8"/>
      <c r="SIS210" s="8"/>
      <c r="SIT210" s="8"/>
      <c r="SIU210" s="8"/>
      <c r="SIV210" s="8"/>
      <c r="SIW210" s="8"/>
      <c r="SIX210" s="8"/>
      <c r="SIY210" s="8"/>
      <c r="SIZ210" s="8"/>
      <c r="SJA210" s="8"/>
      <c r="SJB210" s="8"/>
      <c r="SJC210" s="8"/>
      <c r="SJD210" s="8"/>
      <c r="SJE210" s="8"/>
      <c r="SJF210" s="8"/>
      <c r="SJG210" s="8"/>
      <c r="SJH210" s="8"/>
      <c r="SJI210" s="8"/>
      <c r="SJJ210" s="8"/>
      <c r="SJK210" s="8"/>
      <c r="SJL210" s="8"/>
      <c r="SJM210" s="8"/>
      <c r="SJN210" s="8"/>
      <c r="SJO210" s="8"/>
      <c r="SJP210" s="8"/>
      <c r="SJQ210" s="8"/>
      <c r="SJR210" s="8"/>
      <c r="SJS210" s="8"/>
      <c r="SJT210" s="8"/>
      <c r="SJU210" s="8"/>
      <c r="SJV210" s="8"/>
      <c r="SJW210" s="8"/>
      <c r="SJX210" s="8"/>
      <c r="SJY210" s="8"/>
      <c r="SJZ210" s="8"/>
      <c r="SKA210" s="8"/>
      <c r="SKB210" s="8"/>
      <c r="SKC210" s="8"/>
      <c r="SKD210" s="8"/>
      <c r="SKE210" s="8"/>
      <c r="SKF210" s="8"/>
      <c r="SKG210" s="8"/>
      <c r="SKH210" s="8"/>
      <c r="SKI210" s="8"/>
      <c r="SKJ210" s="8"/>
      <c r="SKK210" s="8"/>
      <c r="SKL210" s="8"/>
      <c r="SKM210" s="8"/>
      <c r="SKN210" s="8"/>
      <c r="SKO210" s="8"/>
      <c r="SKP210" s="8"/>
      <c r="SKQ210" s="8"/>
      <c r="SKR210" s="8"/>
      <c r="SKS210" s="8"/>
      <c r="SKT210" s="8"/>
      <c r="SKU210" s="8"/>
      <c r="SKV210" s="8"/>
      <c r="SKW210" s="8"/>
      <c r="SKX210" s="8"/>
      <c r="SKY210" s="8"/>
      <c r="SKZ210" s="8"/>
      <c r="SLA210" s="8"/>
      <c r="SLB210" s="8"/>
      <c r="SLC210" s="8"/>
      <c r="SLD210" s="8"/>
      <c r="SLE210" s="8"/>
      <c r="SLF210" s="8"/>
      <c r="SLG210" s="8"/>
      <c r="SLH210" s="8"/>
      <c r="SLI210" s="8"/>
      <c r="SLJ210" s="8"/>
      <c r="SLK210" s="8"/>
      <c r="SLL210" s="8"/>
      <c r="SLM210" s="8"/>
      <c r="SLN210" s="8"/>
      <c r="SLO210" s="8"/>
      <c r="SLP210" s="8"/>
      <c r="SLQ210" s="8"/>
      <c r="SLR210" s="8"/>
      <c r="SLS210" s="8"/>
      <c r="SLT210" s="8"/>
      <c r="SLU210" s="8"/>
      <c r="SLV210" s="8"/>
      <c r="SLW210" s="8"/>
      <c r="SLX210" s="8"/>
      <c r="SLY210" s="8"/>
      <c r="SLZ210" s="8"/>
      <c r="SMA210" s="8"/>
      <c r="SMB210" s="8"/>
      <c r="SMC210" s="8"/>
      <c r="SMD210" s="8"/>
      <c r="SME210" s="8"/>
      <c r="SMF210" s="8"/>
      <c r="SMG210" s="8"/>
      <c r="SMH210" s="8"/>
      <c r="SMI210" s="8"/>
      <c r="SMJ210" s="8"/>
      <c r="SMK210" s="8"/>
      <c r="SML210" s="8"/>
      <c r="SMM210" s="8"/>
      <c r="SMN210" s="8"/>
      <c r="SMO210" s="8"/>
      <c r="SMP210" s="8"/>
      <c r="SMQ210" s="8"/>
      <c r="SMR210" s="8"/>
      <c r="SMS210" s="8"/>
      <c r="SMT210" s="8"/>
      <c r="SMU210" s="8"/>
      <c r="SMV210" s="8"/>
      <c r="SMW210" s="8"/>
      <c r="SMX210" s="8"/>
      <c r="SMY210" s="8"/>
      <c r="SMZ210" s="8"/>
      <c r="SNA210" s="8"/>
      <c r="SNB210" s="8"/>
      <c r="SNC210" s="8"/>
      <c r="SND210" s="8"/>
      <c r="SNE210" s="8"/>
      <c r="SNF210" s="8"/>
      <c r="SNG210" s="8"/>
      <c r="SNH210" s="8"/>
      <c r="SNI210" s="8"/>
      <c r="SNJ210" s="8"/>
      <c r="SNK210" s="8"/>
      <c r="SNL210" s="8"/>
      <c r="SNM210" s="8"/>
      <c r="SNN210" s="8"/>
      <c r="SNO210" s="8"/>
      <c r="SNP210" s="8"/>
      <c r="SNQ210" s="8"/>
      <c r="SNR210" s="8"/>
      <c r="SNS210" s="8"/>
      <c r="SNT210" s="8"/>
      <c r="SNU210" s="8"/>
      <c r="SNV210" s="8"/>
      <c r="SNW210" s="8"/>
      <c r="SNX210" s="8"/>
      <c r="SNY210" s="8"/>
      <c r="SNZ210" s="8"/>
      <c r="SOA210" s="8"/>
      <c r="SOB210" s="8"/>
      <c r="SOC210" s="8"/>
      <c r="SOD210" s="8"/>
      <c r="SOE210" s="8"/>
      <c r="SOF210" s="8"/>
      <c r="SOG210" s="8"/>
      <c r="SOH210" s="8"/>
      <c r="SOI210" s="8"/>
      <c r="SOJ210" s="8"/>
      <c r="SOK210" s="8"/>
      <c r="SOL210" s="8"/>
      <c r="SOM210" s="8"/>
      <c r="SON210" s="8"/>
      <c r="SOO210" s="8"/>
      <c r="SOP210" s="8"/>
      <c r="SOQ210" s="8"/>
      <c r="SOR210" s="8"/>
      <c r="SOS210" s="8"/>
      <c r="SOT210" s="8"/>
      <c r="SOU210" s="8"/>
      <c r="SOV210" s="8"/>
      <c r="SOW210" s="8"/>
      <c r="SOX210" s="8"/>
      <c r="SOY210" s="8"/>
      <c r="SOZ210" s="8"/>
      <c r="SPA210" s="8"/>
      <c r="SPB210" s="8"/>
      <c r="SPC210" s="8"/>
      <c r="SPD210" s="8"/>
      <c r="SPE210" s="8"/>
      <c r="SPF210" s="8"/>
      <c r="SPG210" s="8"/>
      <c r="SPH210" s="8"/>
      <c r="SPI210" s="8"/>
      <c r="SPJ210" s="8"/>
      <c r="SPK210" s="8"/>
      <c r="SPL210" s="8"/>
      <c r="SPM210" s="8"/>
      <c r="SPN210" s="8"/>
      <c r="SPO210" s="8"/>
      <c r="SPP210" s="8"/>
      <c r="SPQ210" s="8"/>
      <c r="SPR210" s="8"/>
      <c r="SPS210" s="8"/>
      <c r="SPT210" s="8"/>
      <c r="SPU210" s="8"/>
      <c r="SPV210" s="8"/>
      <c r="SPW210" s="8"/>
      <c r="SPX210" s="8"/>
      <c r="SPY210" s="8"/>
      <c r="SPZ210" s="8"/>
      <c r="SQA210" s="8"/>
      <c r="SQB210" s="8"/>
      <c r="SQC210" s="8"/>
      <c r="SQD210" s="8"/>
      <c r="SQE210" s="8"/>
      <c r="SQF210" s="8"/>
      <c r="SQG210" s="8"/>
      <c r="SQH210" s="8"/>
      <c r="SQI210" s="8"/>
      <c r="SQJ210" s="8"/>
      <c r="SQK210" s="8"/>
      <c r="SQL210" s="8"/>
      <c r="SQM210" s="8"/>
      <c r="SQN210" s="8"/>
      <c r="SQO210" s="8"/>
      <c r="SQP210" s="8"/>
      <c r="SQQ210" s="8"/>
      <c r="SQR210" s="8"/>
      <c r="SQS210" s="8"/>
      <c r="SQT210" s="8"/>
      <c r="SQU210" s="8"/>
      <c r="SQV210" s="8"/>
      <c r="SQW210" s="8"/>
      <c r="SQX210" s="8"/>
      <c r="SQY210" s="8"/>
      <c r="SQZ210" s="8"/>
      <c r="SRA210" s="8"/>
      <c r="SRB210" s="8"/>
      <c r="SRC210" s="8"/>
      <c r="SRD210" s="8"/>
      <c r="SRE210" s="8"/>
      <c r="SRF210" s="8"/>
      <c r="SRG210" s="8"/>
      <c r="SRH210" s="8"/>
      <c r="SRI210" s="8"/>
      <c r="SRJ210" s="8"/>
      <c r="SRK210" s="8"/>
      <c r="SRL210" s="8"/>
      <c r="SRM210" s="8"/>
      <c r="SRN210" s="8"/>
      <c r="SRO210" s="8"/>
      <c r="SRP210" s="8"/>
      <c r="SRQ210" s="8"/>
      <c r="SRR210" s="8"/>
      <c r="SRS210" s="8"/>
      <c r="SRT210" s="8"/>
      <c r="SRU210" s="8"/>
      <c r="SRV210" s="8"/>
      <c r="SRW210" s="8"/>
      <c r="SRX210" s="8"/>
      <c r="SRY210" s="8"/>
      <c r="SRZ210" s="8"/>
      <c r="SSA210" s="8"/>
      <c r="SSB210" s="8"/>
      <c r="SSC210" s="8"/>
      <c r="SSD210" s="8"/>
      <c r="SSE210" s="8"/>
      <c r="SSF210" s="8"/>
      <c r="SSG210" s="8"/>
      <c r="SSH210" s="8"/>
      <c r="SSI210" s="8"/>
      <c r="SSJ210" s="8"/>
      <c r="SSK210" s="8"/>
      <c r="SSL210" s="8"/>
      <c r="SSM210" s="8"/>
      <c r="SSN210" s="8"/>
      <c r="SSO210" s="8"/>
      <c r="SSP210" s="8"/>
      <c r="SSQ210" s="8"/>
      <c r="SSR210" s="8"/>
      <c r="SSS210" s="8"/>
      <c r="SST210" s="8"/>
      <c r="SSU210" s="8"/>
      <c r="SSV210" s="8"/>
      <c r="SSW210" s="8"/>
      <c r="SSX210" s="8"/>
      <c r="SSY210" s="8"/>
      <c r="SSZ210" s="8"/>
      <c r="STA210" s="8"/>
      <c r="STB210" s="8"/>
      <c r="STC210" s="8"/>
      <c r="STD210" s="8"/>
      <c r="STE210" s="8"/>
      <c r="STF210" s="8"/>
      <c r="STG210" s="8"/>
      <c r="STH210" s="8"/>
      <c r="STI210" s="8"/>
      <c r="STJ210" s="8"/>
      <c r="STK210" s="8"/>
      <c r="STL210" s="8"/>
      <c r="STM210" s="8"/>
      <c r="STN210" s="8"/>
      <c r="STO210" s="8"/>
      <c r="STP210" s="8"/>
      <c r="STQ210" s="8"/>
      <c r="STR210" s="8"/>
      <c r="STS210" s="8"/>
      <c r="STT210" s="8"/>
      <c r="STU210" s="8"/>
      <c r="STV210" s="8"/>
      <c r="STW210" s="8"/>
      <c r="STX210" s="8"/>
      <c r="STY210" s="8"/>
      <c r="STZ210" s="8"/>
      <c r="SUA210" s="8"/>
      <c r="SUB210" s="8"/>
      <c r="SUC210" s="8"/>
      <c r="SUD210" s="8"/>
      <c r="SUE210" s="8"/>
      <c r="SUF210" s="8"/>
      <c r="SUG210" s="8"/>
      <c r="SUH210" s="8"/>
      <c r="SUI210" s="8"/>
      <c r="SUJ210" s="8"/>
      <c r="SUK210" s="8"/>
      <c r="SUL210" s="8"/>
      <c r="SUM210" s="8"/>
      <c r="SUN210" s="8"/>
      <c r="SUO210" s="8"/>
      <c r="SUP210" s="8"/>
      <c r="SUQ210" s="8"/>
      <c r="SUR210" s="8"/>
      <c r="SUS210" s="8"/>
      <c r="SUT210" s="8"/>
      <c r="SUU210" s="8"/>
      <c r="SUV210" s="8"/>
      <c r="SUW210" s="8"/>
      <c r="SUX210" s="8"/>
      <c r="SUY210" s="8"/>
      <c r="SUZ210" s="8"/>
      <c r="SVA210" s="8"/>
      <c r="SVB210" s="8"/>
      <c r="SVC210" s="8"/>
      <c r="SVD210" s="8"/>
      <c r="SVE210" s="8"/>
      <c r="SVF210" s="8"/>
      <c r="SVG210" s="8"/>
      <c r="SVH210" s="8"/>
      <c r="SVI210" s="8"/>
      <c r="SVJ210" s="8"/>
      <c r="SVK210" s="8"/>
      <c r="SVL210" s="8"/>
      <c r="SVM210" s="8"/>
      <c r="SVN210" s="8"/>
      <c r="SVO210" s="8"/>
      <c r="SVP210" s="8"/>
      <c r="SVQ210" s="8"/>
      <c r="SVR210" s="8"/>
      <c r="SVS210" s="8"/>
      <c r="SVT210" s="8"/>
      <c r="SVU210" s="8"/>
      <c r="SVV210" s="8"/>
      <c r="SVW210" s="8"/>
      <c r="SVX210" s="8"/>
      <c r="SVY210" s="8"/>
      <c r="SVZ210" s="8"/>
      <c r="SWA210" s="8"/>
      <c r="SWB210" s="8"/>
      <c r="SWC210" s="8"/>
      <c r="SWD210" s="8"/>
      <c r="SWE210" s="8"/>
      <c r="SWF210" s="8"/>
      <c r="SWG210" s="8"/>
      <c r="SWH210" s="8"/>
      <c r="SWI210" s="8"/>
      <c r="SWJ210" s="8"/>
      <c r="SWK210" s="8"/>
      <c r="SWL210" s="8"/>
      <c r="SWM210" s="8"/>
      <c r="SWN210" s="8"/>
      <c r="SWO210" s="8"/>
      <c r="SWP210" s="8"/>
      <c r="SWQ210" s="8"/>
      <c r="SWR210" s="8"/>
      <c r="SWS210" s="8"/>
      <c r="SWT210" s="8"/>
      <c r="SWU210" s="8"/>
      <c r="SWV210" s="8"/>
      <c r="SWW210" s="8"/>
      <c r="SWX210" s="8"/>
      <c r="SWY210" s="8"/>
      <c r="SWZ210" s="8"/>
      <c r="SXA210" s="8"/>
      <c r="SXB210" s="8"/>
      <c r="SXC210" s="8"/>
      <c r="SXD210" s="8"/>
      <c r="SXE210" s="8"/>
      <c r="SXF210" s="8"/>
      <c r="SXG210" s="8"/>
      <c r="SXH210" s="8"/>
      <c r="SXI210" s="8"/>
      <c r="SXJ210" s="8"/>
      <c r="SXK210" s="8"/>
      <c r="SXL210" s="8"/>
      <c r="SXM210" s="8"/>
      <c r="SXN210" s="8"/>
      <c r="SXO210" s="8"/>
      <c r="SXP210" s="8"/>
      <c r="SXQ210" s="8"/>
      <c r="SXR210" s="8"/>
      <c r="SXS210" s="8"/>
      <c r="SXT210" s="8"/>
      <c r="SXU210" s="8"/>
      <c r="SXV210" s="8"/>
      <c r="SXW210" s="8"/>
      <c r="SXX210" s="8"/>
      <c r="SXY210" s="8"/>
      <c r="SXZ210" s="8"/>
      <c r="SYA210" s="8"/>
      <c r="SYB210" s="8"/>
      <c r="SYC210" s="8"/>
      <c r="SYD210" s="8"/>
      <c r="SYE210" s="8"/>
      <c r="SYF210" s="8"/>
      <c r="SYG210" s="8"/>
      <c r="SYH210" s="8"/>
      <c r="SYI210" s="8"/>
      <c r="SYJ210" s="8"/>
      <c r="SYK210" s="8"/>
      <c r="SYL210" s="8"/>
      <c r="SYM210" s="8"/>
      <c r="SYN210" s="8"/>
      <c r="SYO210" s="8"/>
      <c r="SYP210" s="8"/>
      <c r="SYQ210" s="8"/>
      <c r="SYR210" s="8"/>
      <c r="SYS210" s="8"/>
      <c r="SYT210" s="8"/>
      <c r="SYU210" s="8"/>
      <c r="SYV210" s="8"/>
      <c r="SYW210" s="8"/>
      <c r="SYX210" s="8"/>
      <c r="SYY210" s="8"/>
      <c r="SYZ210" s="8"/>
      <c r="SZA210" s="8"/>
      <c r="SZB210" s="8"/>
      <c r="SZC210" s="8"/>
      <c r="SZD210" s="8"/>
      <c r="SZE210" s="8"/>
      <c r="SZF210" s="8"/>
      <c r="SZG210" s="8"/>
      <c r="SZH210" s="8"/>
      <c r="SZI210" s="8"/>
      <c r="SZJ210" s="8"/>
      <c r="SZK210" s="8"/>
      <c r="SZL210" s="8"/>
      <c r="SZM210" s="8"/>
      <c r="SZN210" s="8"/>
      <c r="SZO210" s="8"/>
      <c r="SZP210" s="8"/>
      <c r="SZQ210" s="8"/>
      <c r="SZR210" s="8"/>
      <c r="SZS210" s="8"/>
      <c r="SZT210" s="8"/>
      <c r="SZU210" s="8"/>
      <c r="SZV210" s="8"/>
      <c r="SZW210" s="8"/>
      <c r="SZX210" s="8"/>
      <c r="SZY210" s="8"/>
      <c r="SZZ210" s="8"/>
      <c r="TAA210" s="8"/>
      <c r="TAB210" s="8"/>
      <c r="TAC210" s="8"/>
      <c r="TAD210" s="8"/>
      <c r="TAE210" s="8"/>
      <c r="TAF210" s="8"/>
      <c r="TAG210" s="8"/>
      <c r="TAH210" s="8"/>
      <c r="TAI210" s="8"/>
      <c r="TAJ210" s="8"/>
      <c r="TAK210" s="8"/>
      <c r="TAL210" s="8"/>
      <c r="TAM210" s="8"/>
      <c r="TAN210" s="8"/>
      <c r="TAO210" s="8"/>
      <c r="TAP210" s="8"/>
      <c r="TAQ210" s="8"/>
      <c r="TAR210" s="8"/>
      <c r="TAS210" s="8"/>
      <c r="TAT210" s="8"/>
      <c r="TAU210" s="8"/>
      <c r="TAV210" s="8"/>
      <c r="TAW210" s="8"/>
      <c r="TAX210" s="8"/>
      <c r="TAY210" s="8"/>
      <c r="TAZ210" s="8"/>
      <c r="TBA210" s="8"/>
      <c r="TBB210" s="8"/>
      <c r="TBC210" s="8"/>
      <c r="TBD210" s="8"/>
      <c r="TBE210" s="8"/>
      <c r="TBF210" s="8"/>
      <c r="TBG210" s="8"/>
      <c r="TBH210" s="8"/>
      <c r="TBI210" s="8"/>
      <c r="TBJ210" s="8"/>
      <c r="TBK210" s="8"/>
      <c r="TBL210" s="8"/>
      <c r="TBM210" s="8"/>
      <c r="TBN210" s="8"/>
      <c r="TBO210" s="8"/>
      <c r="TBP210" s="8"/>
      <c r="TBQ210" s="8"/>
      <c r="TBR210" s="8"/>
      <c r="TBS210" s="8"/>
      <c r="TBT210" s="8"/>
      <c r="TBU210" s="8"/>
      <c r="TBV210" s="8"/>
      <c r="TBW210" s="8"/>
      <c r="TBX210" s="8"/>
      <c r="TBY210" s="8"/>
      <c r="TBZ210" s="8"/>
      <c r="TCA210" s="8"/>
      <c r="TCB210" s="8"/>
      <c r="TCC210" s="8"/>
      <c r="TCD210" s="8"/>
      <c r="TCE210" s="8"/>
      <c r="TCF210" s="8"/>
      <c r="TCG210" s="8"/>
      <c r="TCH210" s="8"/>
      <c r="TCI210" s="8"/>
      <c r="TCJ210" s="8"/>
      <c r="TCK210" s="8"/>
      <c r="TCL210" s="8"/>
      <c r="TCM210" s="8"/>
      <c r="TCN210" s="8"/>
      <c r="TCO210" s="8"/>
      <c r="TCP210" s="8"/>
      <c r="TCQ210" s="8"/>
      <c r="TCR210" s="8"/>
      <c r="TCS210" s="8"/>
      <c r="TCT210" s="8"/>
      <c r="TCU210" s="8"/>
      <c r="TCV210" s="8"/>
      <c r="TCW210" s="8"/>
      <c r="TCX210" s="8"/>
      <c r="TCY210" s="8"/>
      <c r="TCZ210" s="8"/>
      <c r="TDA210" s="8"/>
      <c r="TDB210" s="8"/>
      <c r="TDC210" s="8"/>
      <c r="TDD210" s="8"/>
      <c r="TDE210" s="8"/>
      <c r="TDF210" s="8"/>
      <c r="TDG210" s="8"/>
      <c r="TDH210" s="8"/>
      <c r="TDI210" s="8"/>
      <c r="TDJ210" s="8"/>
      <c r="TDK210" s="8"/>
      <c r="TDL210" s="8"/>
      <c r="TDM210" s="8"/>
      <c r="TDN210" s="8"/>
      <c r="TDO210" s="8"/>
      <c r="TDP210" s="8"/>
      <c r="TDQ210" s="8"/>
      <c r="TDR210" s="8"/>
      <c r="TDS210" s="8"/>
      <c r="TDT210" s="8"/>
      <c r="TDU210" s="8"/>
      <c r="TDV210" s="8"/>
      <c r="TDW210" s="8"/>
      <c r="TDX210" s="8"/>
      <c r="TDY210" s="8"/>
      <c r="TDZ210" s="8"/>
      <c r="TEA210" s="8"/>
      <c r="TEB210" s="8"/>
      <c r="TEC210" s="8"/>
      <c r="TED210" s="8"/>
      <c r="TEE210" s="8"/>
      <c r="TEF210" s="8"/>
      <c r="TEG210" s="8"/>
      <c r="TEH210" s="8"/>
      <c r="TEI210" s="8"/>
      <c r="TEJ210" s="8"/>
      <c r="TEK210" s="8"/>
      <c r="TEL210" s="8"/>
      <c r="TEM210" s="8"/>
      <c r="TEN210" s="8"/>
      <c r="TEO210" s="8"/>
      <c r="TEP210" s="8"/>
      <c r="TEQ210" s="8"/>
      <c r="TER210" s="8"/>
      <c r="TES210" s="8"/>
      <c r="TET210" s="8"/>
      <c r="TEU210" s="8"/>
      <c r="TEV210" s="8"/>
      <c r="TEW210" s="8"/>
      <c r="TEX210" s="8"/>
      <c r="TEY210" s="8"/>
      <c r="TEZ210" s="8"/>
      <c r="TFA210" s="8"/>
      <c r="TFB210" s="8"/>
      <c r="TFC210" s="8"/>
      <c r="TFD210" s="8"/>
      <c r="TFE210" s="8"/>
      <c r="TFF210" s="8"/>
      <c r="TFG210" s="8"/>
      <c r="TFH210" s="8"/>
      <c r="TFI210" s="8"/>
      <c r="TFJ210" s="8"/>
      <c r="TFK210" s="8"/>
      <c r="TFL210" s="8"/>
      <c r="TFM210" s="8"/>
      <c r="TFN210" s="8"/>
      <c r="TFO210" s="8"/>
      <c r="TFP210" s="8"/>
      <c r="TFQ210" s="8"/>
      <c r="TFR210" s="8"/>
      <c r="TFS210" s="8"/>
      <c r="TFT210" s="8"/>
      <c r="TFU210" s="8"/>
      <c r="TFV210" s="8"/>
      <c r="TFW210" s="8"/>
      <c r="TFX210" s="8"/>
      <c r="TFY210" s="8"/>
      <c r="TFZ210" s="8"/>
      <c r="TGA210" s="8"/>
      <c r="TGB210" s="8"/>
      <c r="TGC210" s="8"/>
      <c r="TGD210" s="8"/>
      <c r="TGE210" s="8"/>
      <c r="TGF210" s="8"/>
      <c r="TGG210" s="8"/>
      <c r="TGH210" s="8"/>
      <c r="TGI210" s="8"/>
      <c r="TGJ210" s="8"/>
      <c r="TGK210" s="8"/>
      <c r="TGL210" s="8"/>
      <c r="TGM210" s="8"/>
      <c r="TGN210" s="8"/>
      <c r="TGO210" s="8"/>
      <c r="TGP210" s="8"/>
      <c r="TGQ210" s="8"/>
      <c r="TGR210" s="8"/>
      <c r="TGS210" s="8"/>
      <c r="TGT210" s="8"/>
      <c r="TGU210" s="8"/>
      <c r="TGV210" s="8"/>
      <c r="TGW210" s="8"/>
      <c r="TGX210" s="8"/>
      <c r="TGY210" s="8"/>
      <c r="TGZ210" s="8"/>
      <c r="THA210" s="8"/>
      <c r="THB210" s="8"/>
      <c r="THC210" s="8"/>
      <c r="THD210" s="8"/>
      <c r="THE210" s="8"/>
      <c r="THF210" s="8"/>
      <c r="THG210" s="8"/>
      <c r="THH210" s="8"/>
      <c r="THI210" s="8"/>
      <c r="THJ210" s="8"/>
      <c r="THK210" s="8"/>
      <c r="THL210" s="8"/>
      <c r="THM210" s="8"/>
      <c r="THN210" s="8"/>
      <c r="THO210" s="8"/>
      <c r="THP210" s="8"/>
      <c r="THQ210" s="8"/>
      <c r="THR210" s="8"/>
      <c r="THS210" s="8"/>
      <c r="THT210" s="8"/>
      <c r="THU210" s="8"/>
      <c r="THV210" s="8"/>
      <c r="THW210" s="8"/>
      <c r="THX210" s="8"/>
      <c r="THY210" s="8"/>
      <c r="THZ210" s="8"/>
      <c r="TIA210" s="8"/>
      <c r="TIB210" s="8"/>
      <c r="TIC210" s="8"/>
      <c r="TID210" s="8"/>
      <c r="TIE210" s="8"/>
      <c r="TIF210" s="8"/>
      <c r="TIG210" s="8"/>
      <c r="TIH210" s="8"/>
      <c r="TII210" s="8"/>
      <c r="TIJ210" s="8"/>
      <c r="TIK210" s="8"/>
      <c r="TIL210" s="8"/>
      <c r="TIM210" s="8"/>
      <c r="TIN210" s="8"/>
      <c r="TIO210" s="8"/>
      <c r="TIP210" s="8"/>
      <c r="TIQ210" s="8"/>
      <c r="TIR210" s="8"/>
      <c r="TIS210" s="8"/>
      <c r="TIT210" s="8"/>
      <c r="TIU210" s="8"/>
      <c r="TIV210" s="8"/>
      <c r="TIW210" s="8"/>
      <c r="TIX210" s="8"/>
      <c r="TIY210" s="8"/>
      <c r="TIZ210" s="8"/>
      <c r="TJA210" s="8"/>
      <c r="TJB210" s="8"/>
      <c r="TJC210" s="8"/>
      <c r="TJD210" s="8"/>
      <c r="TJE210" s="8"/>
      <c r="TJF210" s="8"/>
      <c r="TJG210" s="8"/>
      <c r="TJH210" s="8"/>
      <c r="TJI210" s="8"/>
      <c r="TJJ210" s="8"/>
      <c r="TJK210" s="8"/>
      <c r="TJL210" s="8"/>
      <c r="TJM210" s="8"/>
      <c r="TJN210" s="8"/>
      <c r="TJO210" s="8"/>
      <c r="TJP210" s="8"/>
      <c r="TJQ210" s="8"/>
      <c r="TJR210" s="8"/>
      <c r="TJS210" s="8"/>
      <c r="TJT210" s="8"/>
      <c r="TJU210" s="8"/>
      <c r="TJV210" s="8"/>
      <c r="TJW210" s="8"/>
      <c r="TJX210" s="8"/>
      <c r="TJY210" s="8"/>
      <c r="TJZ210" s="8"/>
      <c r="TKA210" s="8"/>
      <c r="TKB210" s="8"/>
      <c r="TKC210" s="8"/>
      <c r="TKD210" s="8"/>
      <c r="TKE210" s="8"/>
      <c r="TKF210" s="8"/>
      <c r="TKG210" s="8"/>
      <c r="TKH210" s="8"/>
      <c r="TKI210" s="8"/>
      <c r="TKJ210" s="8"/>
      <c r="TKK210" s="8"/>
      <c r="TKL210" s="8"/>
      <c r="TKM210" s="8"/>
      <c r="TKN210" s="8"/>
      <c r="TKO210" s="8"/>
      <c r="TKP210" s="8"/>
      <c r="TKQ210" s="8"/>
      <c r="TKR210" s="8"/>
      <c r="TKS210" s="8"/>
      <c r="TKT210" s="8"/>
      <c r="TKU210" s="8"/>
      <c r="TKV210" s="8"/>
      <c r="TKW210" s="8"/>
      <c r="TKX210" s="8"/>
      <c r="TKY210" s="8"/>
      <c r="TKZ210" s="8"/>
      <c r="TLA210" s="8"/>
      <c r="TLB210" s="8"/>
      <c r="TLC210" s="8"/>
      <c r="TLD210" s="8"/>
      <c r="TLE210" s="8"/>
      <c r="TLF210" s="8"/>
      <c r="TLG210" s="8"/>
      <c r="TLH210" s="8"/>
      <c r="TLI210" s="8"/>
      <c r="TLJ210" s="8"/>
      <c r="TLK210" s="8"/>
      <c r="TLL210" s="8"/>
      <c r="TLM210" s="8"/>
      <c r="TLN210" s="8"/>
      <c r="TLO210" s="8"/>
      <c r="TLP210" s="8"/>
      <c r="TLQ210" s="8"/>
      <c r="TLR210" s="8"/>
      <c r="TLS210" s="8"/>
      <c r="TLT210" s="8"/>
      <c r="TLU210" s="8"/>
      <c r="TLV210" s="8"/>
      <c r="TLW210" s="8"/>
      <c r="TLX210" s="8"/>
      <c r="TLY210" s="8"/>
      <c r="TLZ210" s="8"/>
      <c r="TMA210" s="8"/>
      <c r="TMB210" s="8"/>
      <c r="TMC210" s="8"/>
      <c r="TMD210" s="8"/>
      <c r="TME210" s="8"/>
      <c r="TMF210" s="8"/>
      <c r="TMG210" s="8"/>
      <c r="TMH210" s="8"/>
      <c r="TMI210" s="8"/>
      <c r="TMJ210" s="8"/>
      <c r="TMK210" s="8"/>
      <c r="TML210" s="8"/>
      <c r="TMM210" s="8"/>
      <c r="TMN210" s="8"/>
      <c r="TMO210" s="8"/>
      <c r="TMP210" s="8"/>
      <c r="TMQ210" s="8"/>
      <c r="TMR210" s="8"/>
      <c r="TMS210" s="8"/>
      <c r="TMT210" s="8"/>
      <c r="TMU210" s="8"/>
      <c r="TMV210" s="8"/>
      <c r="TMW210" s="8"/>
      <c r="TMX210" s="8"/>
      <c r="TMY210" s="8"/>
      <c r="TMZ210" s="8"/>
      <c r="TNA210" s="8"/>
      <c r="TNB210" s="8"/>
      <c r="TNC210" s="8"/>
      <c r="TND210" s="8"/>
      <c r="TNE210" s="8"/>
      <c r="TNF210" s="8"/>
      <c r="TNG210" s="8"/>
      <c r="TNH210" s="8"/>
      <c r="TNI210" s="8"/>
      <c r="TNJ210" s="8"/>
      <c r="TNK210" s="8"/>
      <c r="TNL210" s="8"/>
      <c r="TNM210" s="8"/>
      <c r="TNN210" s="8"/>
      <c r="TNO210" s="8"/>
      <c r="TNP210" s="8"/>
      <c r="TNQ210" s="8"/>
      <c r="TNR210" s="8"/>
      <c r="TNS210" s="8"/>
      <c r="TNT210" s="8"/>
      <c r="TNU210" s="8"/>
      <c r="TNV210" s="8"/>
      <c r="TNW210" s="8"/>
      <c r="TNX210" s="8"/>
      <c r="TNY210" s="8"/>
      <c r="TNZ210" s="8"/>
      <c r="TOA210" s="8"/>
      <c r="TOB210" s="8"/>
      <c r="TOC210" s="8"/>
      <c r="TOD210" s="8"/>
      <c r="TOE210" s="8"/>
      <c r="TOF210" s="8"/>
      <c r="TOG210" s="8"/>
      <c r="TOH210" s="8"/>
      <c r="TOI210" s="8"/>
      <c r="TOJ210" s="8"/>
      <c r="TOK210" s="8"/>
      <c r="TOL210" s="8"/>
      <c r="TOM210" s="8"/>
      <c r="TON210" s="8"/>
      <c r="TOO210" s="8"/>
      <c r="TOP210" s="8"/>
      <c r="TOQ210" s="8"/>
      <c r="TOR210" s="8"/>
      <c r="TOS210" s="8"/>
      <c r="TOT210" s="8"/>
      <c r="TOU210" s="8"/>
      <c r="TOV210" s="8"/>
      <c r="TOW210" s="8"/>
      <c r="TOX210" s="8"/>
      <c r="TOY210" s="8"/>
      <c r="TOZ210" s="8"/>
      <c r="TPA210" s="8"/>
      <c r="TPB210" s="8"/>
      <c r="TPC210" s="8"/>
      <c r="TPD210" s="8"/>
      <c r="TPE210" s="8"/>
      <c r="TPF210" s="8"/>
      <c r="TPG210" s="8"/>
      <c r="TPH210" s="8"/>
      <c r="TPI210" s="8"/>
      <c r="TPJ210" s="8"/>
      <c r="TPK210" s="8"/>
      <c r="TPL210" s="8"/>
      <c r="TPM210" s="8"/>
      <c r="TPN210" s="8"/>
      <c r="TPO210" s="8"/>
      <c r="TPP210" s="8"/>
      <c r="TPQ210" s="8"/>
      <c r="TPR210" s="8"/>
      <c r="TPS210" s="8"/>
      <c r="TPT210" s="8"/>
      <c r="TPU210" s="8"/>
      <c r="TPV210" s="8"/>
      <c r="TPW210" s="8"/>
      <c r="TPX210" s="8"/>
      <c r="TPY210" s="8"/>
      <c r="TPZ210" s="8"/>
      <c r="TQA210" s="8"/>
      <c r="TQB210" s="8"/>
      <c r="TQC210" s="8"/>
      <c r="TQD210" s="8"/>
      <c r="TQE210" s="8"/>
      <c r="TQF210" s="8"/>
      <c r="TQG210" s="8"/>
      <c r="TQH210" s="8"/>
      <c r="TQI210" s="8"/>
      <c r="TQJ210" s="8"/>
      <c r="TQK210" s="8"/>
      <c r="TQL210" s="8"/>
      <c r="TQM210" s="8"/>
      <c r="TQN210" s="8"/>
      <c r="TQO210" s="8"/>
      <c r="TQP210" s="8"/>
      <c r="TQQ210" s="8"/>
      <c r="TQR210" s="8"/>
      <c r="TQS210" s="8"/>
      <c r="TQT210" s="8"/>
      <c r="TQU210" s="8"/>
      <c r="TQV210" s="8"/>
      <c r="TQW210" s="8"/>
      <c r="TQX210" s="8"/>
      <c r="TQY210" s="8"/>
      <c r="TQZ210" s="8"/>
      <c r="TRA210" s="8"/>
      <c r="TRB210" s="8"/>
      <c r="TRC210" s="8"/>
      <c r="TRD210" s="8"/>
      <c r="TRE210" s="8"/>
      <c r="TRF210" s="8"/>
      <c r="TRG210" s="8"/>
      <c r="TRH210" s="8"/>
      <c r="TRI210" s="8"/>
      <c r="TRJ210" s="8"/>
      <c r="TRK210" s="8"/>
      <c r="TRL210" s="8"/>
      <c r="TRM210" s="8"/>
      <c r="TRN210" s="8"/>
      <c r="TRO210" s="8"/>
      <c r="TRP210" s="8"/>
      <c r="TRQ210" s="8"/>
      <c r="TRR210" s="8"/>
      <c r="TRS210" s="8"/>
      <c r="TRT210" s="8"/>
      <c r="TRU210" s="8"/>
      <c r="TRV210" s="8"/>
      <c r="TRW210" s="8"/>
      <c r="TRX210" s="8"/>
      <c r="TRY210" s="8"/>
      <c r="TRZ210" s="8"/>
      <c r="TSA210" s="8"/>
      <c r="TSB210" s="8"/>
      <c r="TSC210" s="8"/>
      <c r="TSD210" s="8"/>
      <c r="TSE210" s="8"/>
      <c r="TSF210" s="8"/>
      <c r="TSG210" s="8"/>
      <c r="TSH210" s="8"/>
      <c r="TSI210" s="8"/>
      <c r="TSJ210" s="8"/>
      <c r="TSK210" s="8"/>
      <c r="TSL210" s="8"/>
      <c r="TSM210" s="8"/>
      <c r="TSN210" s="8"/>
      <c r="TSO210" s="8"/>
      <c r="TSP210" s="8"/>
      <c r="TSQ210" s="8"/>
      <c r="TSR210" s="8"/>
      <c r="TSS210" s="8"/>
      <c r="TST210" s="8"/>
      <c r="TSU210" s="8"/>
      <c r="TSV210" s="8"/>
      <c r="TSW210" s="8"/>
      <c r="TSX210" s="8"/>
      <c r="TSY210" s="8"/>
      <c r="TSZ210" s="8"/>
      <c r="TTA210" s="8"/>
      <c r="TTB210" s="8"/>
      <c r="TTC210" s="8"/>
      <c r="TTD210" s="8"/>
      <c r="TTE210" s="8"/>
      <c r="TTF210" s="8"/>
      <c r="TTG210" s="8"/>
      <c r="TTH210" s="8"/>
      <c r="TTI210" s="8"/>
      <c r="TTJ210" s="8"/>
      <c r="TTK210" s="8"/>
      <c r="TTL210" s="8"/>
      <c r="TTM210" s="8"/>
      <c r="TTN210" s="8"/>
      <c r="TTO210" s="8"/>
      <c r="TTP210" s="8"/>
      <c r="TTQ210" s="8"/>
      <c r="TTR210" s="8"/>
      <c r="TTS210" s="8"/>
      <c r="TTT210" s="8"/>
      <c r="TTU210" s="8"/>
      <c r="TTV210" s="8"/>
      <c r="TTW210" s="8"/>
      <c r="TTX210" s="8"/>
      <c r="TTY210" s="8"/>
      <c r="TTZ210" s="8"/>
      <c r="TUA210" s="8"/>
      <c r="TUB210" s="8"/>
      <c r="TUC210" s="8"/>
      <c r="TUD210" s="8"/>
      <c r="TUE210" s="8"/>
      <c r="TUF210" s="8"/>
      <c r="TUG210" s="8"/>
      <c r="TUH210" s="8"/>
      <c r="TUI210" s="8"/>
      <c r="TUJ210" s="8"/>
      <c r="TUK210" s="8"/>
      <c r="TUL210" s="8"/>
      <c r="TUM210" s="8"/>
      <c r="TUN210" s="8"/>
      <c r="TUO210" s="8"/>
      <c r="TUP210" s="8"/>
      <c r="TUQ210" s="8"/>
      <c r="TUR210" s="8"/>
      <c r="TUS210" s="8"/>
      <c r="TUT210" s="8"/>
      <c r="TUU210" s="8"/>
      <c r="TUV210" s="8"/>
      <c r="TUW210" s="8"/>
      <c r="TUX210" s="8"/>
      <c r="TUY210" s="8"/>
      <c r="TUZ210" s="8"/>
      <c r="TVA210" s="8"/>
      <c r="TVB210" s="8"/>
      <c r="TVC210" s="8"/>
      <c r="TVD210" s="8"/>
      <c r="TVE210" s="8"/>
      <c r="TVF210" s="8"/>
      <c r="TVG210" s="8"/>
      <c r="TVH210" s="8"/>
      <c r="TVI210" s="8"/>
      <c r="TVJ210" s="8"/>
      <c r="TVK210" s="8"/>
      <c r="TVL210" s="8"/>
      <c r="TVM210" s="8"/>
      <c r="TVN210" s="8"/>
      <c r="TVO210" s="8"/>
      <c r="TVP210" s="8"/>
      <c r="TVQ210" s="8"/>
      <c r="TVR210" s="8"/>
      <c r="TVS210" s="8"/>
      <c r="TVT210" s="8"/>
      <c r="TVU210" s="8"/>
      <c r="TVV210" s="8"/>
      <c r="TVW210" s="8"/>
      <c r="TVX210" s="8"/>
      <c r="TVY210" s="8"/>
      <c r="TVZ210" s="8"/>
      <c r="TWA210" s="8"/>
      <c r="TWB210" s="8"/>
      <c r="TWC210" s="8"/>
      <c r="TWD210" s="8"/>
      <c r="TWE210" s="8"/>
      <c r="TWF210" s="8"/>
      <c r="TWG210" s="8"/>
      <c r="TWH210" s="8"/>
      <c r="TWI210" s="8"/>
      <c r="TWJ210" s="8"/>
      <c r="TWK210" s="8"/>
      <c r="TWL210" s="8"/>
      <c r="TWM210" s="8"/>
      <c r="TWN210" s="8"/>
      <c r="TWO210" s="8"/>
      <c r="TWP210" s="8"/>
      <c r="TWQ210" s="8"/>
      <c r="TWR210" s="8"/>
      <c r="TWS210" s="8"/>
      <c r="TWT210" s="8"/>
      <c r="TWU210" s="8"/>
      <c r="TWV210" s="8"/>
      <c r="TWW210" s="8"/>
      <c r="TWX210" s="8"/>
      <c r="TWY210" s="8"/>
      <c r="TWZ210" s="8"/>
      <c r="TXA210" s="8"/>
      <c r="TXB210" s="8"/>
      <c r="TXC210" s="8"/>
      <c r="TXD210" s="8"/>
      <c r="TXE210" s="8"/>
      <c r="TXF210" s="8"/>
      <c r="TXG210" s="8"/>
      <c r="TXH210" s="8"/>
      <c r="TXI210" s="8"/>
      <c r="TXJ210" s="8"/>
      <c r="TXK210" s="8"/>
      <c r="TXL210" s="8"/>
      <c r="TXM210" s="8"/>
      <c r="TXN210" s="8"/>
      <c r="TXO210" s="8"/>
      <c r="TXP210" s="8"/>
      <c r="TXQ210" s="8"/>
      <c r="TXR210" s="8"/>
      <c r="TXS210" s="8"/>
      <c r="TXT210" s="8"/>
      <c r="TXU210" s="8"/>
      <c r="TXV210" s="8"/>
      <c r="TXW210" s="8"/>
      <c r="TXX210" s="8"/>
      <c r="TXY210" s="8"/>
      <c r="TXZ210" s="8"/>
      <c r="TYA210" s="8"/>
      <c r="TYB210" s="8"/>
      <c r="TYC210" s="8"/>
      <c r="TYD210" s="8"/>
      <c r="TYE210" s="8"/>
      <c r="TYF210" s="8"/>
      <c r="TYG210" s="8"/>
      <c r="TYH210" s="8"/>
      <c r="TYI210" s="8"/>
      <c r="TYJ210" s="8"/>
      <c r="TYK210" s="8"/>
      <c r="TYL210" s="8"/>
      <c r="TYM210" s="8"/>
      <c r="TYN210" s="8"/>
      <c r="TYO210" s="8"/>
      <c r="TYP210" s="8"/>
      <c r="TYQ210" s="8"/>
      <c r="TYR210" s="8"/>
      <c r="TYS210" s="8"/>
      <c r="TYT210" s="8"/>
      <c r="TYU210" s="8"/>
      <c r="TYV210" s="8"/>
      <c r="TYW210" s="8"/>
      <c r="TYX210" s="8"/>
      <c r="TYY210" s="8"/>
      <c r="TYZ210" s="8"/>
      <c r="TZA210" s="8"/>
      <c r="TZB210" s="8"/>
      <c r="TZC210" s="8"/>
      <c r="TZD210" s="8"/>
      <c r="TZE210" s="8"/>
      <c r="TZF210" s="8"/>
      <c r="TZG210" s="8"/>
      <c r="TZH210" s="8"/>
      <c r="TZI210" s="8"/>
      <c r="TZJ210" s="8"/>
      <c r="TZK210" s="8"/>
      <c r="TZL210" s="8"/>
      <c r="TZM210" s="8"/>
      <c r="TZN210" s="8"/>
      <c r="TZO210" s="8"/>
      <c r="TZP210" s="8"/>
      <c r="TZQ210" s="8"/>
      <c r="TZR210" s="8"/>
      <c r="TZS210" s="8"/>
      <c r="TZT210" s="8"/>
      <c r="TZU210" s="8"/>
      <c r="TZV210" s="8"/>
      <c r="TZW210" s="8"/>
      <c r="TZX210" s="8"/>
      <c r="TZY210" s="8"/>
      <c r="TZZ210" s="8"/>
      <c r="UAA210" s="8"/>
      <c r="UAB210" s="8"/>
      <c r="UAC210" s="8"/>
      <c r="UAD210" s="8"/>
      <c r="UAE210" s="8"/>
      <c r="UAF210" s="8"/>
      <c r="UAG210" s="8"/>
      <c r="UAH210" s="8"/>
      <c r="UAI210" s="8"/>
      <c r="UAJ210" s="8"/>
      <c r="UAK210" s="8"/>
      <c r="UAL210" s="8"/>
      <c r="UAM210" s="8"/>
      <c r="UAN210" s="8"/>
      <c r="UAO210" s="8"/>
      <c r="UAP210" s="8"/>
      <c r="UAQ210" s="8"/>
      <c r="UAR210" s="8"/>
      <c r="UAS210" s="8"/>
      <c r="UAT210" s="8"/>
      <c r="UAU210" s="8"/>
      <c r="UAV210" s="8"/>
      <c r="UAW210" s="8"/>
      <c r="UAX210" s="8"/>
      <c r="UAY210" s="8"/>
      <c r="UAZ210" s="8"/>
      <c r="UBA210" s="8"/>
      <c r="UBB210" s="8"/>
      <c r="UBC210" s="8"/>
      <c r="UBD210" s="8"/>
      <c r="UBE210" s="8"/>
      <c r="UBF210" s="8"/>
      <c r="UBG210" s="8"/>
      <c r="UBH210" s="8"/>
      <c r="UBI210" s="8"/>
      <c r="UBJ210" s="8"/>
      <c r="UBK210" s="8"/>
      <c r="UBL210" s="8"/>
      <c r="UBM210" s="8"/>
      <c r="UBN210" s="8"/>
      <c r="UBO210" s="8"/>
      <c r="UBP210" s="8"/>
      <c r="UBQ210" s="8"/>
      <c r="UBR210" s="8"/>
      <c r="UBS210" s="8"/>
      <c r="UBT210" s="8"/>
      <c r="UBU210" s="8"/>
      <c r="UBV210" s="8"/>
      <c r="UBW210" s="8"/>
      <c r="UBX210" s="8"/>
      <c r="UBY210" s="8"/>
      <c r="UBZ210" s="8"/>
      <c r="UCA210" s="8"/>
      <c r="UCB210" s="8"/>
      <c r="UCC210" s="8"/>
      <c r="UCD210" s="8"/>
      <c r="UCE210" s="8"/>
      <c r="UCF210" s="8"/>
      <c r="UCG210" s="8"/>
      <c r="UCH210" s="8"/>
      <c r="UCI210" s="8"/>
      <c r="UCJ210" s="8"/>
      <c r="UCK210" s="8"/>
      <c r="UCL210" s="8"/>
      <c r="UCM210" s="8"/>
      <c r="UCN210" s="8"/>
      <c r="UCO210" s="8"/>
      <c r="UCP210" s="8"/>
      <c r="UCQ210" s="8"/>
      <c r="UCR210" s="8"/>
      <c r="UCS210" s="8"/>
      <c r="UCT210" s="8"/>
      <c r="UCU210" s="8"/>
      <c r="UCV210" s="8"/>
      <c r="UCW210" s="8"/>
      <c r="UCX210" s="8"/>
      <c r="UCY210" s="8"/>
      <c r="UCZ210" s="8"/>
      <c r="UDA210" s="8"/>
      <c r="UDB210" s="8"/>
      <c r="UDC210" s="8"/>
      <c r="UDD210" s="8"/>
      <c r="UDE210" s="8"/>
      <c r="UDF210" s="8"/>
      <c r="UDG210" s="8"/>
      <c r="UDH210" s="8"/>
      <c r="UDI210" s="8"/>
      <c r="UDJ210" s="8"/>
      <c r="UDK210" s="8"/>
      <c r="UDL210" s="8"/>
      <c r="UDM210" s="8"/>
      <c r="UDN210" s="8"/>
      <c r="UDO210" s="8"/>
      <c r="UDP210" s="8"/>
      <c r="UDQ210" s="8"/>
      <c r="UDR210" s="8"/>
      <c r="UDS210" s="8"/>
      <c r="UDT210" s="8"/>
      <c r="UDU210" s="8"/>
      <c r="UDV210" s="8"/>
      <c r="UDW210" s="8"/>
      <c r="UDX210" s="8"/>
      <c r="UDY210" s="8"/>
      <c r="UDZ210" s="8"/>
      <c r="UEA210" s="8"/>
      <c r="UEB210" s="8"/>
      <c r="UEC210" s="8"/>
      <c r="UED210" s="8"/>
      <c r="UEE210" s="8"/>
      <c r="UEF210" s="8"/>
      <c r="UEG210" s="8"/>
      <c r="UEH210" s="8"/>
      <c r="UEI210" s="8"/>
      <c r="UEJ210" s="8"/>
      <c r="UEK210" s="8"/>
      <c r="UEL210" s="8"/>
      <c r="UEM210" s="8"/>
      <c r="UEN210" s="8"/>
      <c r="UEO210" s="8"/>
      <c r="UEP210" s="8"/>
      <c r="UEQ210" s="8"/>
      <c r="UER210" s="8"/>
      <c r="UES210" s="8"/>
      <c r="UET210" s="8"/>
      <c r="UEU210" s="8"/>
      <c r="UEV210" s="8"/>
      <c r="UEW210" s="8"/>
      <c r="UEX210" s="8"/>
      <c r="UEY210" s="8"/>
      <c r="UEZ210" s="8"/>
      <c r="UFA210" s="8"/>
      <c r="UFB210" s="8"/>
      <c r="UFC210" s="8"/>
      <c r="UFD210" s="8"/>
      <c r="UFE210" s="8"/>
      <c r="UFF210" s="8"/>
      <c r="UFG210" s="8"/>
      <c r="UFH210" s="8"/>
      <c r="UFI210" s="8"/>
      <c r="UFJ210" s="8"/>
      <c r="UFK210" s="8"/>
      <c r="UFL210" s="8"/>
      <c r="UFM210" s="8"/>
      <c r="UFN210" s="8"/>
      <c r="UFO210" s="8"/>
      <c r="UFP210" s="8"/>
      <c r="UFQ210" s="8"/>
      <c r="UFR210" s="8"/>
      <c r="UFS210" s="8"/>
      <c r="UFT210" s="8"/>
      <c r="UFU210" s="8"/>
      <c r="UFV210" s="8"/>
      <c r="UFW210" s="8"/>
      <c r="UFX210" s="8"/>
      <c r="UFY210" s="8"/>
      <c r="UFZ210" s="8"/>
      <c r="UGA210" s="8"/>
      <c r="UGB210" s="8"/>
      <c r="UGC210" s="8"/>
      <c r="UGD210" s="8"/>
      <c r="UGE210" s="8"/>
      <c r="UGF210" s="8"/>
      <c r="UGG210" s="8"/>
      <c r="UGH210" s="8"/>
      <c r="UGI210" s="8"/>
      <c r="UGJ210" s="8"/>
      <c r="UGK210" s="8"/>
      <c r="UGL210" s="8"/>
      <c r="UGM210" s="8"/>
      <c r="UGN210" s="8"/>
      <c r="UGO210" s="8"/>
      <c r="UGP210" s="8"/>
      <c r="UGQ210" s="8"/>
      <c r="UGR210" s="8"/>
      <c r="UGS210" s="8"/>
      <c r="UGT210" s="8"/>
      <c r="UGU210" s="8"/>
      <c r="UGV210" s="8"/>
      <c r="UGW210" s="8"/>
      <c r="UGX210" s="8"/>
      <c r="UGY210" s="8"/>
      <c r="UGZ210" s="8"/>
      <c r="UHA210" s="8"/>
      <c r="UHB210" s="8"/>
      <c r="UHC210" s="8"/>
      <c r="UHD210" s="8"/>
      <c r="UHE210" s="8"/>
      <c r="UHF210" s="8"/>
      <c r="UHG210" s="8"/>
      <c r="UHH210" s="8"/>
      <c r="UHI210" s="8"/>
      <c r="UHJ210" s="8"/>
      <c r="UHK210" s="8"/>
      <c r="UHL210" s="8"/>
      <c r="UHM210" s="8"/>
      <c r="UHN210" s="8"/>
      <c r="UHO210" s="8"/>
      <c r="UHP210" s="8"/>
      <c r="UHQ210" s="8"/>
      <c r="UHR210" s="8"/>
      <c r="UHS210" s="8"/>
      <c r="UHT210" s="8"/>
      <c r="UHU210" s="8"/>
      <c r="UHV210" s="8"/>
      <c r="UHW210" s="8"/>
      <c r="UHX210" s="8"/>
      <c r="UHY210" s="8"/>
      <c r="UHZ210" s="8"/>
      <c r="UIA210" s="8"/>
      <c r="UIB210" s="8"/>
      <c r="UIC210" s="8"/>
      <c r="UID210" s="8"/>
      <c r="UIE210" s="8"/>
      <c r="UIF210" s="8"/>
      <c r="UIG210" s="8"/>
      <c r="UIH210" s="8"/>
      <c r="UII210" s="8"/>
      <c r="UIJ210" s="8"/>
      <c r="UIK210" s="8"/>
      <c r="UIL210" s="8"/>
      <c r="UIM210" s="8"/>
      <c r="UIN210" s="8"/>
      <c r="UIO210" s="8"/>
      <c r="UIP210" s="8"/>
      <c r="UIQ210" s="8"/>
      <c r="UIR210" s="8"/>
      <c r="UIS210" s="8"/>
      <c r="UIT210" s="8"/>
      <c r="UIU210" s="8"/>
      <c r="UIV210" s="8"/>
      <c r="UIW210" s="8"/>
      <c r="UIX210" s="8"/>
      <c r="UIY210" s="8"/>
      <c r="UIZ210" s="8"/>
      <c r="UJA210" s="8"/>
      <c r="UJB210" s="8"/>
      <c r="UJC210" s="8"/>
      <c r="UJD210" s="8"/>
      <c r="UJE210" s="8"/>
      <c r="UJF210" s="8"/>
      <c r="UJG210" s="8"/>
      <c r="UJH210" s="8"/>
      <c r="UJI210" s="8"/>
      <c r="UJJ210" s="8"/>
      <c r="UJK210" s="8"/>
      <c r="UJL210" s="8"/>
      <c r="UJM210" s="8"/>
      <c r="UJN210" s="8"/>
      <c r="UJO210" s="8"/>
      <c r="UJP210" s="8"/>
      <c r="UJQ210" s="8"/>
      <c r="UJR210" s="8"/>
      <c r="UJS210" s="8"/>
      <c r="UJT210" s="8"/>
      <c r="UJU210" s="8"/>
      <c r="UJV210" s="8"/>
      <c r="UJW210" s="8"/>
      <c r="UJX210" s="8"/>
      <c r="UJY210" s="8"/>
      <c r="UJZ210" s="8"/>
      <c r="UKA210" s="8"/>
      <c r="UKB210" s="8"/>
      <c r="UKC210" s="8"/>
      <c r="UKD210" s="8"/>
      <c r="UKE210" s="8"/>
      <c r="UKF210" s="8"/>
      <c r="UKG210" s="8"/>
      <c r="UKH210" s="8"/>
      <c r="UKI210" s="8"/>
      <c r="UKJ210" s="8"/>
      <c r="UKK210" s="8"/>
      <c r="UKL210" s="8"/>
      <c r="UKM210" s="8"/>
      <c r="UKN210" s="8"/>
      <c r="UKO210" s="8"/>
      <c r="UKP210" s="8"/>
      <c r="UKQ210" s="8"/>
      <c r="UKR210" s="8"/>
      <c r="UKS210" s="8"/>
      <c r="UKT210" s="8"/>
      <c r="UKU210" s="8"/>
      <c r="UKV210" s="8"/>
      <c r="UKW210" s="8"/>
      <c r="UKX210" s="8"/>
      <c r="UKY210" s="8"/>
      <c r="UKZ210" s="8"/>
      <c r="ULA210" s="8"/>
      <c r="ULB210" s="8"/>
      <c r="ULC210" s="8"/>
      <c r="ULD210" s="8"/>
      <c r="ULE210" s="8"/>
      <c r="ULF210" s="8"/>
      <c r="ULG210" s="8"/>
      <c r="ULH210" s="8"/>
      <c r="ULI210" s="8"/>
      <c r="ULJ210" s="8"/>
      <c r="ULK210" s="8"/>
      <c r="ULL210" s="8"/>
      <c r="ULM210" s="8"/>
      <c r="ULN210" s="8"/>
      <c r="ULO210" s="8"/>
      <c r="ULP210" s="8"/>
      <c r="ULQ210" s="8"/>
      <c r="ULR210" s="8"/>
      <c r="ULS210" s="8"/>
      <c r="ULT210" s="8"/>
      <c r="ULU210" s="8"/>
      <c r="ULV210" s="8"/>
      <c r="ULW210" s="8"/>
      <c r="ULX210" s="8"/>
      <c r="ULY210" s="8"/>
      <c r="ULZ210" s="8"/>
      <c r="UMA210" s="8"/>
      <c r="UMB210" s="8"/>
      <c r="UMC210" s="8"/>
      <c r="UMD210" s="8"/>
      <c r="UME210" s="8"/>
      <c r="UMF210" s="8"/>
      <c r="UMG210" s="8"/>
      <c r="UMH210" s="8"/>
      <c r="UMI210" s="8"/>
      <c r="UMJ210" s="8"/>
      <c r="UMK210" s="8"/>
      <c r="UML210" s="8"/>
      <c r="UMM210" s="8"/>
      <c r="UMN210" s="8"/>
      <c r="UMO210" s="8"/>
      <c r="UMP210" s="8"/>
      <c r="UMQ210" s="8"/>
      <c r="UMR210" s="8"/>
      <c r="UMS210" s="8"/>
      <c r="UMT210" s="8"/>
      <c r="UMU210" s="8"/>
      <c r="UMV210" s="8"/>
      <c r="UMW210" s="8"/>
      <c r="UMX210" s="8"/>
      <c r="UMY210" s="8"/>
      <c r="UMZ210" s="8"/>
      <c r="UNA210" s="8"/>
      <c r="UNB210" s="8"/>
      <c r="UNC210" s="8"/>
      <c r="UND210" s="8"/>
      <c r="UNE210" s="8"/>
      <c r="UNF210" s="8"/>
      <c r="UNG210" s="8"/>
      <c r="UNH210" s="8"/>
      <c r="UNI210" s="8"/>
      <c r="UNJ210" s="8"/>
      <c r="UNK210" s="8"/>
      <c r="UNL210" s="8"/>
      <c r="UNM210" s="8"/>
      <c r="UNN210" s="8"/>
      <c r="UNO210" s="8"/>
      <c r="UNP210" s="8"/>
      <c r="UNQ210" s="8"/>
      <c r="UNR210" s="8"/>
      <c r="UNS210" s="8"/>
      <c r="UNT210" s="8"/>
      <c r="UNU210" s="8"/>
      <c r="UNV210" s="8"/>
      <c r="UNW210" s="8"/>
      <c r="UNX210" s="8"/>
      <c r="UNY210" s="8"/>
      <c r="UNZ210" s="8"/>
      <c r="UOA210" s="8"/>
      <c r="UOB210" s="8"/>
      <c r="UOC210" s="8"/>
      <c r="UOD210" s="8"/>
      <c r="UOE210" s="8"/>
      <c r="UOF210" s="8"/>
      <c r="UOG210" s="8"/>
      <c r="UOH210" s="8"/>
      <c r="UOI210" s="8"/>
      <c r="UOJ210" s="8"/>
      <c r="UOK210" s="8"/>
      <c r="UOL210" s="8"/>
      <c r="UOM210" s="8"/>
      <c r="UON210" s="8"/>
      <c r="UOO210" s="8"/>
      <c r="UOP210" s="8"/>
      <c r="UOQ210" s="8"/>
      <c r="UOR210" s="8"/>
      <c r="UOS210" s="8"/>
      <c r="UOT210" s="8"/>
      <c r="UOU210" s="8"/>
      <c r="UOV210" s="8"/>
      <c r="UOW210" s="8"/>
      <c r="UOX210" s="8"/>
      <c r="UOY210" s="8"/>
      <c r="UOZ210" s="8"/>
      <c r="UPA210" s="8"/>
      <c r="UPB210" s="8"/>
      <c r="UPC210" s="8"/>
      <c r="UPD210" s="8"/>
      <c r="UPE210" s="8"/>
      <c r="UPF210" s="8"/>
      <c r="UPG210" s="8"/>
      <c r="UPH210" s="8"/>
      <c r="UPI210" s="8"/>
      <c r="UPJ210" s="8"/>
      <c r="UPK210" s="8"/>
      <c r="UPL210" s="8"/>
      <c r="UPM210" s="8"/>
      <c r="UPN210" s="8"/>
      <c r="UPO210" s="8"/>
      <c r="UPP210" s="8"/>
      <c r="UPQ210" s="8"/>
      <c r="UPR210" s="8"/>
      <c r="UPS210" s="8"/>
      <c r="UPT210" s="8"/>
      <c r="UPU210" s="8"/>
      <c r="UPV210" s="8"/>
      <c r="UPW210" s="8"/>
      <c r="UPX210" s="8"/>
      <c r="UPY210" s="8"/>
      <c r="UPZ210" s="8"/>
      <c r="UQA210" s="8"/>
      <c r="UQB210" s="8"/>
      <c r="UQC210" s="8"/>
      <c r="UQD210" s="8"/>
      <c r="UQE210" s="8"/>
      <c r="UQF210" s="8"/>
      <c r="UQG210" s="8"/>
      <c r="UQH210" s="8"/>
      <c r="UQI210" s="8"/>
      <c r="UQJ210" s="8"/>
      <c r="UQK210" s="8"/>
      <c r="UQL210" s="8"/>
      <c r="UQM210" s="8"/>
      <c r="UQN210" s="8"/>
      <c r="UQO210" s="8"/>
      <c r="UQP210" s="8"/>
      <c r="UQQ210" s="8"/>
      <c r="UQR210" s="8"/>
      <c r="UQS210" s="8"/>
      <c r="UQT210" s="8"/>
      <c r="UQU210" s="8"/>
      <c r="UQV210" s="8"/>
      <c r="UQW210" s="8"/>
      <c r="UQX210" s="8"/>
      <c r="UQY210" s="8"/>
      <c r="UQZ210" s="8"/>
      <c r="URA210" s="8"/>
      <c r="URB210" s="8"/>
      <c r="URC210" s="8"/>
      <c r="URD210" s="8"/>
      <c r="URE210" s="8"/>
      <c r="URF210" s="8"/>
      <c r="URG210" s="8"/>
      <c r="URH210" s="8"/>
      <c r="URI210" s="8"/>
      <c r="URJ210" s="8"/>
      <c r="URK210" s="8"/>
      <c r="URL210" s="8"/>
      <c r="URM210" s="8"/>
      <c r="URN210" s="8"/>
      <c r="URO210" s="8"/>
      <c r="URP210" s="8"/>
      <c r="URQ210" s="8"/>
      <c r="URR210" s="8"/>
      <c r="URS210" s="8"/>
      <c r="URT210" s="8"/>
      <c r="URU210" s="8"/>
      <c r="URV210" s="8"/>
      <c r="URW210" s="8"/>
      <c r="URX210" s="8"/>
      <c r="URY210" s="8"/>
      <c r="URZ210" s="8"/>
      <c r="USA210" s="8"/>
      <c r="USB210" s="8"/>
      <c r="USC210" s="8"/>
      <c r="USD210" s="8"/>
      <c r="USE210" s="8"/>
      <c r="USF210" s="8"/>
      <c r="USG210" s="8"/>
      <c r="USH210" s="8"/>
      <c r="USI210" s="8"/>
      <c r="USJ210" s="8"/>
      <c r="USK210" s="8"/>
      <c r="USL210" s="8"/>
      <c r="USM210" s="8"/>
      <c r="USN210" s="8"/>
      <c r="USO210" s="8"/>
      <c r="USP210" s="8"/>
      <c r="USQ210" s="8"/>
      <c r="USR210" s="8"/>
      <c r="USS210" s="8"/>
      <c r="UST210" s="8"/>
      <c r="USU210" s="8"/>
      <c r="USV210" s="8"/>
      <c r="USW210" s="8"/>
      <c r="USX210" s="8"/>
      <c r="USY210" s="8"/>
      <c r="USZ210" s="8"/>
      <c r="UTA210" s="8"/>
      <c r="UTB210" s="8"/>
      <c r="UTC210" s="8"/>
      <c r="UTD210" s="8"/>
      <c r="UTE210" s="8"/>
      <c r="UTF210" s="8"/>
      <c r="UTG210" s="8"/>
      <c r="UTH210" s="8"/>
      <c r="UTI210" s="8"/>
      <c r="UTJ210" s="8"/>
      <c r="UTK210" s="8"/>
      <c r="UTL210" s="8"/>
      <c r="UTM210" s="8"/>
      <c r="UTN210" s="8"/>
      <c r="UTO210" s="8"/>
      <c r="UTP210" s="8"/>
      <c r="UTQ210" s="8"/>
      <c r="UTR210" s="8"/>
      <c r="UTS210" s="8"/>
      <c r="UTT210" s="8"/>
      <c r="UTU210" s="8"/>
      <c r="UTV210" s="8"/>
      <c r="UTW210" s="8"/>
      <c r="UTX210" s="8"/>
      <c r="UTY210" s="8"/>
      <c r="UTZ210" s="8"/>
      <c r="UUA210" s="8"/>
      <c r="UUB210" s="8"/>
      <c r="UUC210" s="8"/>
      <c r="UUD210" s="8"/>
      <c r="UUE210" s="8"/>
      <c r="UUF210" s="8"/>
      <c r="UUG210" s="8"/>
      <c r="UUH210" s="8"/>
      <c r="UUI210" s="8"/>
      <c r="UUJ210" s="8"/>
      <c r="UUK210" s="8"/>
      <c r="UUL210" s="8"/>
      <c r="UUM210" s="8"/>
      <c r="UUN210" s="8"/>
      <c r="UUO210" s="8"/>
      <c r="UUP210" s="8"/>
      <c r="UUQ210" s="8"/>
      <c r="UUR210" s="8"/>
      <c r="UUS210" s="8"/>
      <c r="UUT210" s="8"/>
      <c r="UUU210" s="8"/>
      <c r="UUV210" s="8"/>
      <c r="UUW210" s="8"/>
      <c r="UUX210" s="8"/>
      <c r="UUY210" s="8"/>
      <c r="UUZ210" s="8"/>
      <c r="UVA210" s="8"/>
      <c r="UVB210" s="8"/>
      <c r="UVC210" s="8"/>
      <c r="UVD210" s="8"/>
      <c r="UVE210" s="8"/>
      <c r="UVF210" s="8"/>
      <c r="UVG210" s="8"/>
      <c r="UVH210" s="8"/>
      <c r="UVI210" s="8"/>
      <c r="UVJ210" s="8"/>
      <c r="UVK210" s="8"/>
      <c r="UVL210" s="8"/>
      <c r="UVM210" s="8"/>
      <c r="UVN210" s="8"/>
      <c r="UVO210" s="8"/>
      <c r="UVP210" s="8"/>
      <c r="UVQ210" s="8"/>
      <c r="UVR210" s="8"/>
      <c r="UVS210" s="8"/>
      <c r="UVT210" s="8"/>
      <c r="UVU210" s="8"/>
      <c r="UVV210" s="8"/>
      <c r="UVW210" s="8"/>
      <c r="UVX210" s="8"/>
      <c r="UVY210" s="8"/>
      <c r="UVZ210" s="8"/>
      <c r="UWA210" s="8"/>
      <c r="UWB210" s="8"/>
      <c r="UWC210" s="8"/>
      <c r="UWD210" s="8"/>
      <c r="UWE210" s="8"/>
      <c r="UWF210" s="8"/>
      <c r="UWG210" s="8"/>
      <c r="UWH210" s="8"/>
      <c r="UWI210" s="8"/>
      <c r="UWJ210" s="8"/>
      <c r="UWK210" s="8"/>
      <c r="UWL210" s="8"/>
      <c r="UWM210" s="8"/>
      <c r="UWN210" s="8"/>
      <c r="UWO210" s="8"/>
      <c r="UWP210" s="8"/>
      <c r="UWQ210" s="8"/>
      <c r="UWR210" s="8"/>
      <c r="UWS210" s="8"/>
      <c r="UWT210" s="8"/>
      <c r="UWU210" s="8"/>
      <c r="UWV210" s="8"/>
      <c r="UWW210" s="8"/>
      <c r="UWX210" s="8"/>
      <c r="UWY210" s="8"/>
      <c r="UWZ210" s="8"/>
      <c r="UXA210" s="8"/>
      <c r="UXB210" s="8"/>
      <c r="UXC210" s="8"/>
      <c r="UXD210" s="8"/>
      <c r="UXE210" s="8"/>
      <c r="UXF210" s="8"/>
      <c r="UXG210" s="8"/>
      <c r="UXH210" s="8"/>
      <c r="UXI210" s="8"/>
      <c r="UXJ210" s="8"/>
      <c r="UXK210" s="8"/>
      <c r="UXL210" s="8"/>
      <c r="UXM210" s="8"/>
      <c r="UXN210" s="8"/>
      <c r="UXO210" s="8"/>
      <c r="UXP210" s="8"/>
      <c r="UXQ210" s="8"/>
      <c r="UXR210" s="8"/>
      <c r="UXS210" s="8"/>
      <c r="UXT210" s="8"/>
      <c r="UXU210" s="8"/>
      <c r="UXV210" s="8"/>
      <c r="UXW210" s="8"/>
      <c r="UXX210" s="8"/>
      <c r="UXY210" s="8"/>
      <c r="UXZ210" s="8"/>
      <c r="UYA210" s="8"/>
      <c r="UYB210" s="8"/>
      <c r="UYC210" s="8"/>
      <c r="UYD210" s="8"/>
      <c r="UYE210" s="8"/>
      <c r="UYF210" s="8"/>
      <c r="UYG210" s="8"/>
      <c r="UYH210" s="8"/>
      <c r="UYI210" s="8"/>
      <c r="UYJ210" s="8"/>
      <c r="UYK210" s="8"/>
      <c r="UYL210" s="8"/>
      <c r="UYM210" s="8"/>
      <c r="UYN210" s="8"/>
      <c r="UYO210" s="8"/>
      <c r="UYP210" s="8"/>
      <c r="UYQ210" s="8"/>
      <c r="UYR210" s="8"/>
      <c r="UYS210" s="8"/>
      <c r="UYT210" s="8"/>
      <c r="UYU210" s="8"/>
      <c r="UYV210" s="8"/>
      <c r="UYW210" s="8"/>
      <c r="UYX210" s="8"/>
      <c r="UYY210" s="8"/>
      <c r="UYZ210" s="8"/>
      <c r="UZA210" s="8"/>
      <c r="UZB210" s="8"/>
      <c r="UZC210" s="8"/>
      <c r="UZD210" s="8"/>
      <c r="UZE210" s="8"/>
      <c r="UZF210" s="8"/>
      <c r="UZG210" s="8"/>
      <c r="UZH210" s="8"/>
      <c r="UZI210" s="8"/>
      <c r="UZJ210" s="8"/>
      <c r="UZK210" s="8"/>
      <c r="UZL210" s="8"/>
      <c r="UZM210" s="8"/>
      <c r="UZN210" s="8"/>
      <c r="UZO210" s="8"/>
      <c r="UZP210" s="8"/>
      <c r="UZQ210" s="8"/>
      <c r="UZR210" s="8"/>
      <c r="UZS210" s="8"/>
      <c r="UZT210" s="8"/>
      <c r="UZU210" s="8"/>
      <c r="UZV210" s="8"/>
      <c r="UZW210" s="8"/>
      <c r="UZX210" s="8"/>
      <c r="UZY210" s="8"/>
      <c r="UZZ210" s="8"/>
      <c r="VAA210" s="8"/>
      <c r="VAB210" s="8"/>
      <c r="VAC210" s="8"/>
      <c r="VAD210" s="8"/>
      <c r="VAE210" s="8"/>
      <c r="VAF210" s="8"/>
      <c r="VAG210" s="8"/>
      <c r="VAH210" s="8"/>
      <c r="VAI210" s="8"/>
      <c r="VAJ210" s="8"/>
      <c r="VAK210" s="8"/>
      <c r="VAL210" s="8"/>
      <c r="VAM210" s="8"/>
      <c r="VAN210" s="8"/>
      <c r="VAO210" s="8"/>
      <c r="VAP210" s="8"/>
      <c r="VAQ210" s="8"/>
      <c r="VAR210" s="8"/>
      <c r="VAS210" s="8"/>
      <c r="VAT210" s="8"/>
      <c r="VAU210" s="8"/>
      <c r="VAV210" s="8"/>
      <c r="VAW210" s="8"/>
      <c r="VAX210" s="8"/>
      <c r="VAY210" s="8"/>
      <c r="VAZ210" s="8"/>
      <c r="VBA210" s="8"/>
      <c r="VBB210" s="8"/>
      <c r="VBC210" s="8"/>
      <c r="VBD210" s="8"/>
      <c r="VBE210" s="8"/>
      <c r="VBF210" s="8"/>
      <c r="VBG210" s="8"/>
      <c r="VBH210" s="8"/>
      <c r="VBI210" s="8"/>
      <c r="VBJ210" s="8"/>
      <c r="VBK210" s="8"/>
      <c r="VBL210" s="8"/>
      <c r="VBM210" s="8"/>
      <c r="VBN210" s="8"/>
      <c r="VBO210" s="8"/>
      <c r="VBP210" s="8"/>
      <c r="VBQ210" s="8"/>
      <c r="VBR210" s="8"/>
      <c r="VBS210" s="8"/>
      <c r="VBT210" s="8"/>
      <c r="VBU210" s="8"/>
      <c r="VBV210" s="8"/>
      <c r="VBW210" s="8"/>
      <c r="VBX210" s="8"/>
      <c r="VBY210" s="8"/>
      <c r="VBZ210" s="8"/>
      <c r="VCA210" s="8"/>
      <c r="VCB210" s="8"/>
      <c r="VCC210" s="8"/>
      <c r="VCD210" s="8"/>
      <c r="VCE210" s="8"/>
      <c r="VCF210" s="8"/>
      <c r="VCG210" s="8"/>
      <c r="VCH210" s="8"/>
      <c r="VCI210" s="8"/>
      <c r="VCJ210" s="8"/>
      <c r="VCK210" s="8"/>
      <c r="VCL210" s="8"/>
      <c r="VCM210" s="8"/>
      <c r="VCN210" s="8"/>
      <c r="VCO210" s="8"/>
      <c r="VCP210" s="8"/>
      <c r="VCQ210" s="8"/>
      <c r="VCR210" s="8"/>
      <c r="VCS210" s="8"/>
      <c r="VCT210" s="8"/>
      <c r="VCU210" s="8"/>
      <c r="VCV210" s="8"/>
      <c r="VCW210" s="8"/>
      <c r="VCX210" s="8"/>
      <c r="VCY210" s="8"/>
      <c r="VCZ210" s="8"/>
      <c r="VDA210" s="8"/>
      <c r="VDB210" s="8"/>
      <c r="VDC210" s="8"/>
      <c r="VDD210" s="8"/>
      <c r="VDE210" s="8"/>
      <c r="VDF210" s="8"/>
      <c r="VDG210" s="8"/>
      <c r="VDH210" s="8"/>
      <c r="VDI210" s="8"/>
      <c r="VDJ210" s="8"/>
      <c r="VDK210" s="8"/>
      <c r="VDL210" s="8"/>
      <c r="VDM210" s="8"/>
      <c r="VDN210" s="8"/>
      <c r="VDO210" s="8"/>
      <c r="VDP210" s="8"/>
      <c r="VDQ210" s="8"/>
      <c r="VDR210" s="8"/>
      <c r="VDS210" s="8"/>
      <c r="VDT210" s="8"/>
      <c r="VDU210" s="8"/>
      <c r="VDV210" s="8"/>
      <c r="VDW210" s="8"/>
      <c r="VDX210" s="8"/>
      <c r="VDY210" s="8"/>
      <c r="VDZ210" s="8"/>
      <c r="VEA210" s="8"/>
      <c r="VEB210" s="8"/>
      <c r="VEC210" s="8"/>
      <c r="VED210" s="8"/>
      <c r="VEE210" s="8"/>
      <c r="VEF210" s="8"/>
      <c r="VEG210" s="8"/>
      <c r="VEH210" s="8"/>
      <c r="VEI210" s="8"/>
      <c r="VEJ210" s="8"/>
      <c r="VEK210" s="8"/>
      <c r="VEL210" s="8"/>
      <c r="VEM210" s="8"/>
      <c r="VEN210" s="8"/>
      <c r="VEO210" s="8"/>
      <c r="VEP210" s="8"/>
      <c r="VEQ210" s="8"/>
      <c r="VER210" s="8"/>
      <c r="VES210" s="8"/>
      <c r="VET210" s="8"/>
      <c r="VEU210" s="8"/>
      <c r="VEV210" s="8"/>
      <c r="VEW210" s="8"/>
      <c r="VEX210" s="8"/>
      <c r="VEY210" s="8"/>
      <c r="VEZ210" s="8"/>
      <c r="VFA210" s="8"/>
      <c r="VFB210" s="8"/>
      <c r="VFC210" s="8"/>
      <c r="VFD210" s="8"/>
      <c r="VFE210" s="8"/>
      <c r="VFF210" s="8"/>
      <c r="VFG210" s="8"/>
      <c r="VFH210" s="8"/>
      <c r="VFI210" s="8"/>
      <c r="VFJ210" s="8"/>
      <c r="VFK210" s="8"/>
      <c r="VFL210" s="8"/>
      <c r="VFM210" s="8"/>
      <c r="VFN210" s="8"/>
      <c r="VFO210" s="8"/>
      <c r="VFP210" s="8"/>
      <c r="VFQ210" s="8"/>
      <c r="VFR210" s="8"/>
      <c r="VFS210" s="8"/>
      <c r="VFT210" s="8"/>
      <c r="VFU210" s="8"/>
      <c r="VFV210" s="8"/>
      <c r="VFW210" s="8"/>
      <c r="VFX210" s="8"/>
      <c r="VFY210" s="8"/>
      <c r="VFZ210" s="8"/>
      <c r="VGA210" s="8"/>
      <c r="VGB210" s="8"/>
      <c r="VGC210" s="8"/>
      <c r="VGD210" s="8"/>
      <c r="VGE210" s="8"/>
      <c r="VGF210" s="8"/>
      <c r="VGG210" s="8"/>
      <c r="VGH210" s="8"/>
      <c r="VGI210" s="8"/>
      <c r="VGJ210" s="8"/>
      <c r="VGK210" s="8"/>
      <c r="VGL210" s="8"/>
      <c r="VGM210" s="8"/>
      <c r="VGN210" s="8"/>
      <c r="VGO210" s="8"/>
      <c r="VGP210" s="8"/>
      <c r="VGQ210" s="8"/>
      <c r="VGR210" s="8"/>
      <c r="VGS210" s="8"/>
      <c r="VGT210" s="8"/>
      <c r="VGU210" s="8"/>
      <c r="VGV210" s="8"/>
      <c r="VGW210" s="8"/>
      <c r="VGX210" s="8"/>
      <c r="VGY210" s="8"/>
      <c r="VGZ210" s="8"/>
      <c r="VHA210" s="8"/>
      <c r="VHB210" s="8"/>
      <c r="VHC210" s="8"/>
      <c r="VHD210" s="8"/>
      <c r="VHE210" s="8"/>
      <c r="VHF210" s="8"/>
      <c r="VHG210" s="8"/>
      <c r="VHH210" s="8"/>
      <c r="VHI210" s="8"/>
      <c r="VHJ210" s="8"/>
      <c r="VHK210" s="8"/>
      <c r="VHL210" s="8"/>
      <c r="VHM210" s="8"/>
      <c r="VHN210" s="8"/>
      <c r="VHO210" s="8"/>
      <c r="VHP210" s="8"/>
      <c r="VHQ210" s="8"/>
      <c r="VHR210" s="8"/>
      <c r="VHS210" s="8"/>
      <c r="VHT210" s="8"/>
      <c r="VHU210" s="8"/>
      <c r="VHV210" s="8"/>
      <c r="VHW210" s="8"/>
      <c r="VHX210" s="8"/>
      <c r="VHY210" s="8"/>
      <c r="VHZ210" s="8"/>
      <c r="VIA210" s="8"/>
      <c r="VIB210" s="8"/>
      <c r="VIC210" s="8"/>
      <c r="VID210" s="8"/>
      <c r="VIE210" s="8"/>
      <c r="VIF210" s="8"/>
      <c r="VIG210" s="8"/>
      <c r="VIH210" s="8"/>
      <c r="VII210" s="8"/>
      <c r="VIJ210" s="8"/>
      <c r="VIK210" s="8"/>
      <c r="VIL210" s="8"/>
      <c r="VIM210" s="8"/>
      <c r="VIN210" s="8"/>
      <c r="VIO210" s="8"/>
      <c r="VIP210" s="8"/>
      <c r="VIQ210" s="8"/>
      <c r="VIR210" s="8"/>
      <c r="VIS210" s="8"/>
      <c r="VIT210" s="8"/>
      <c r="VIU210" s="8"/>
      <c r="VIV210" s="8"/>
      <c r="VIW210" s="8"/>
      <c r="VIX210" s="8"/>
      <c r="VIY210" s="8"/>
      <c r="VIZ210" s="8"/>
      <c r="VJA210" s="8"/>
      <c r="VJB210" s="8"/>
      <c r="VJC210" s="8"/>
      <c r="VJD210" s="8"/>
      <c r="VJE210" s="8"/>
      <c r="VJF210" s="8"/>
      <c r="VJG210" s="8"/>
      <c r="VJH210" s="8"/>
      <c r="VJI210" s="8"/>
      <c r="VJJ210" s="8"/>
      <c r="VJK210" s="8"/>
      <c r="VJL210" s="8"/>
      <c r="VJM210" s="8"/>
      <c r="VJN210" s="8"/>
      <c r="VJO210" s="8"/>
      <c r="VJP210" s="8"/>
      <c r="VJQ210" s="8"/>
      <c r="VJR210" s="8"/>
      <c r="VJS210" s="8"/>
      <c r="VJT210" s="8"/>
      <c r="VJU210" s="8"/>
      <c r="VJV210" s="8"/>
      <c r="VJW210" s="8"/>
      <c r="VJX210" s="8"/>
      <c r="VJY210" s="8"/>
      <c r="VJZ210" s="8"/>
      <c r="VKA210" s="8"/>
      <c r="VKB210" s="8"/>
      <c r="VKC210" s="8"/>
      <c r="VKD210" s="8"/>
      <c r="VKE210" s="8"/>
      <c r="VKF210" s="8"/>
      <c r="VKG210" s="8"/>
      <c r="VKH210" s="8"/>
      <c r="VKI210" s="8"/>
      <c r="VKJ210" s="8"/>
      <c r="VKK210" s="8"/>
      <c r="VKL210" s="8"/>
      <c r="VKM210" s="8"/>
      <c r="VKN210" s="8"/>
      <c r="VKO210" s="8"/>
      <c r="VKP210" s="8"/>
      <c r="VKQ210" s="8"/>
      <c r="VKR210" s="8"/>
      <c r="VKS210" s="8"/>
      <c r="VKT210" s="8"/>
      <c r="VKU210" s="8"/>
      <c r="VKV210" s="8"/>
      <c r="VKW210" s="8"/>
      <c r="VKX210" s="8"/>
      <c r="VKY210" s="8"/>
      <c r="VKZ210" s="8"/>
      <c r="VLA210" s="8"/>
      <c r="VLB210" s="8"/>
      <c r="VLC210" s="8"/>
      <c r="VLD210" s="8"/>
      <c r="VLE210" s="8"/>
      <c r="VLF210" s="8"/>
      <c r="VLG210" s="8"/>
      <c r="VLH210" s="8"/>
      <c r="VLI210" s="8"/>
      <c r="VLJ210" s="8"/>
      <c r="VLK210" s="8"/>
      <c r="VLL210" s="8"/>
      <c r="VLM210" s="8"/>
      <c r="VLN210" s="8"/>
      <c r="VLO210" s="8"/>
      <c r="VLP210" s="8"/>
      <c r="VLQ210" s="8"/>
      <c r="VLR210" s="8"/>
      <c r="VLS210" s="8"/>
      <c r="VLT210" s="8"/>
      <c r="VLU210" s="8"/>
      <c r="VLV210" s="8"/>
      <c r="VLW210" s="8"/>
      <c r="VLX210" s="8"/>
      <c r="VLY210" s="8"/>
      <c r="VLZ210" s="8"/>
      <c r="VMA210" s="8"/>
      <c r="VMB210" s="8"/>
      <c r="VMC210" s="8"/>
      <c r="VMD210" s="8"/>
      <c r="VME210" s="8"/>
      <c r="VMF210" s="8"/>
      <c r="VMG210" s="8"/>
      <c r="VMH210" s="8"/>
      <c r="VMI210" s="8"/>
      <c r="VMJ210" s="8"/>
      <c r="VMK210" s="8"/>
      <c r="VML210" s="8"/>
      <c r="VMM210" s="8"/>
      <c r="VMN210" s="8"/>
      <c r="VMO210" s="8"/>
      <c r="VMP210" s="8"/>
      <c r="VMQ210" s="8"/>
      <c r="VMR210" s="8"/>
      <c r="VMS210" s="8"/>
      <c r="VMT210" s="8"/>
      <c r="VMU210" s="8"/>
      <c r="VMV210" s="8"/>
      <c r="VMW210" s="8"/>
      <c r="VMX210" s="8"/>
      <c r="VMY210" s="8"/>
      <c r="VMZ210" s="8"/>
      <c r="VNA210" s="8"/>
      <c r="VNB210" s="8"/>
      <c r="VNC210" s="8"/>
      <c r="VND210" s="8"/>
      <c r="VNE210" s="8"/>
      <c r="VNF210" s="8"/>
      <c r="VNG210" s="8"/>
      <c r="VNH210" s="8"/>
      <c r="VNI210" s="8"/>
      <c r="VNJ210" s="8"/>
      <c r="VNK210" s="8"/>
      <c r="VNL210" s="8"/>
      <c r="VNM210" s="8"/>
      <c r="VNN210" s="8"/>
      <c r="VNO210" s="8"/>
      <c r="VNP210" s="8"/>
      <c r="VNQ210" s="8"/>
      <c r="VNR210" s="8"/>
      <c r="VNS210" s="8"/>
      <c r="VNT210" s="8"/>
      <c r="VNU210" s="8"/>
      <c r="VNV210" s="8"/>
      <c r="VNW210" s="8"/>
      <c r="VNX210" s="8"/>
      <c r="VNY210" s="8"/>
      <c r="VNZ210" s="8"/>
      <c r="VOA210" s="8"/>
      <c r="VOB210" s="8"/>
      <c r="VOC210" s="8"/>
      <c r="VOD210" s="8"/>
      <c r="VOE210" s="8"/>
      <c r="VOF210" s="8"/>
      <c r="VOG210" s="8"/>
      <c r="VOH210" s="8"/>
      <c r="VOI210" s="8"/>
      <c r="VOJ210" s="8"/>
      <c r="VOK210" s="8"/>
      <c r="VOL210" s="8"/>
      <c r="VOM210" s="8"/>
      <c r="VON210" s="8"/>
      <c r="VOO210" s="8"/>
      <c r="VOP210" s="8"/>
      <c r="VOQ210" s="8"/>
      <c r="VOR210" s="8"/>
      <c r="VOS210" s="8"/>
      <c r="VOT210" s="8"/>
      <c r="VOU210" s="8"/>
      <c r="VOV210" s="8"/>
      <c r="VOW210" s="8"/>
      <c r="VOX210" s="8"/>
      <c r="VOY210" s="8"/>
      <c r="VOZ210" s="8"/>
      <c r="VPA210" s="8"/>
      <c r="VPB210" s="8"/>
      <c r="VPC210" s="8"/>
      <c r="VPD210" s="8"/>
      <c r="VPE210" s="8"/>
      <c r="VPF210" s="8"/>
      <c r="VPG210" s="8"/>
      <c r="VPH210" s="8"/>
      <c r="VPI210" s="8"/>
      <c r="VPJ210" s="8"/>
      <c r="VPK210" s="8"/>
      <c r="VPL210" s="8"/>
      <c r="VPM210" s="8"/>
      <c r="VPN210" s="8"/>
      <c r="VPO210" s="8"/>
      <c r="VPP210" s="8"/>
      <c r="VPQ210" s="8"/>
      <c r="VPR210" s="8"/>
      <c r="VPS210" s="8"/>
      <c r="VPT210" s="8"/>
      <c r="VPU210" s="8"/>
      <c r="VPV210" s="8"/>
      <c r="VPW210" s="8"/>
      <c r="VPX210" s="8"/>
      <c r="VPY210" s="8"/>
      <c r="VPZ210" s="8"/>
      <c r="VQA210" s="8"/>
      <c r="VQB210" s="8"/>
      <c r="VQC210" s="8"/>
      <c r="VQD210" s="8"/>
      <c r="VQE210" s="8"/>
      <c r="VQF210" s="8"/>
      <c r="VQG210" s="8"/>
      <c r="VQH210" s="8"/>
      <c r="VQI210" s="8"/>
      <c r="VQJ210" s="8"/>
      <c r="VQK210" s="8"/>
      <c r="VQL210" s="8"/>
      <c r="VQM210" s="8"/>
      <c r="VQN210" s="8"/>
      <c r="VQO210" s="8"/>
      <c r="VQP210" s="8"/>
      <c r="VQQ210" s="8"/>
      <c r="VQR210" s="8"/>
      <c r="VQS210" s="8"/>
      <c r="VQT210" s="8"/>
      <c r="VQU210" s="8"/>
      <c r="VQV210" s="8"/>
      <c r="VQW210" s="8"/>
      <c r="VQX210" s="8"/>
      <c r="VQY210" s="8"/>
      <c r="VQZ210" s="8"/>
      <c r="VRA210" s="8"/>
      <c r="VRB210" s="8"/>
      <c r="VRC210" s="8"/>
      <c r="VRD210" s="8"/>
      <c r="VRE210" s="8"/>
      <c r="VRF210" s="8"/>
      <c r="VRG210" s="8"/>
      <c r="VRH210" s="8"/>
      <c r="VRI210" s="8"/>
      <c r="VRJ210" s="8"/>
      <c r="VRK210" s="8"/>
      <c r="VRL210" s="8"/>
      <c r="VRM210" s="8"/>
      <c r="VRN210" s="8"/>
      <c r="VRO210" s="8"/>
      <c r="VRP210" s="8"/>
      <c r="VRQ210" s="8"/>
      <c r="VRR210" s="8"/>
      <c r="VRS210" s="8"/>
      <c r="VRT210" s="8"/>
      <c r="VRU210" s="8"/>
      <c r="VRV210" s="8"/>
      <c r="VRW210" s="8"/>
      <c r="VRX210" s="8"/>
      <c r="VRY210" s="8"/>
      <c r="VRZ210" s="8"/>
      <c r="VSA210" s="8"/>
      <c r="VSB210" s="8"/>
      <c r="VSC210" s="8"/>
      <c r="VSD210" s="8"/>
      <c r="VSE210" s="8"/>
      <c r="VSF210" s="8"/>
      <c r="VSG210" s="8"/>
      <c r="VSH210" s="8"/>
      <c r="VSI210" s="8"/>
      <c r="VSJ210" s="8"/>
      <c r="VSK210" s="8"/>
      <c r="VSL210" s="8"/>
      <c r="VSM210" s="8"/>
      <c r="VSN210" s="8"/>
      <c r="VSO210" s="8"/>
      <c r="VSP210" s="8"/>
      <c r="VSQ210" s="8"/>
      <c r="VSR210" s="8"/>
      <c r="VSS210" s="8"/>
      <c r="VST210" s="8"/>
      <c r="VSU210" s="8"/>
      <c r="VSV210" s="8"/>
      <c r="VSW210" s="8"/>
      <c r="VSX210" s="8"/>
      <c r="VSY210" s="8"/>
      <c r="VSZ210" s="8"/>
      <c r="VTA210" s="8"/>
      <c r="VTB210" s="8"/>
      <c r="VTC210" s="8"/>
      <c r="VTD210" s="8"/>
      <c r="VTE210" s="8"/>
      <c r="VTF210" s="8"/>
      <c r="VTG210" s="8"/>
      <c r="VTH210" s="8"/>
      <c r="VTI210" s="8"/>
      <c r="VTJ210" s="8"/>
      <c r="VTK210" s="8"/>
      <c r="VTL210" s="8"/>
      <c r="VTM210" s="8"/>
      <c r="VTN210" s="8"/>
      <c r="VTO210" s="8"/>
      <c r="VTP210" s="8"/>
      <c r="VTQ210" s="8"/>
      <c r="VTR210" s="8"/>
      <c r="VTS210" s="8"/>
      <c r="VTT210" s="8"/>
      <c r="VTU210" s="8"/>
      <c r="VTV210" s="8"/>
      <c r="VTW210" s="8"/>
      <c r="VTX210" s="8"/>
      <c r="VTY210" s="8"/>
      <c r="VTZ210" s="8"/>
      <c r="VUA210" s="8"/>
      <c r="VUB210" s="8"/>
      <c r="VUC210" s="8"/>
      <c r="VUD210" s="8"/>
      <c r="VUE210" s="8"/>
      <c r="VUF210" s="8"/>
      <c r="VUG210" s="8"/>
      <c r="VUH210" s="8"/>
      <c r="VUI210" s="8"/>
      <c r="VUJ210" s="8"/>
      <c r="VUK210" s="8"/>
      <c r="VUL210" s="8"/>
      <c r="VUM210" s="8"/>
      <c r="VUN210" s="8"/>
      <c r="VUO210" s="8"/>
      <c r="VUP210" s="8"/>
      <c r="VUQ210" s="8"/>
      <c r="VUR210" s="8"/>
      <c r="VUS210" s="8"/>
      <c r="VUT210" s="8"/>
      <c r="VUU210" s="8"/>
      <c r="VUV210" s="8"/>
      <c r="VUW210" s="8"/>
      <c r="VUX210" s="8"/>
      <c r="VUY210" s="8"/>
      <c r="VUZ210" s="8"/>
      <c r="VVA210" s="8"/>
      <c r="VVB210" s="8"/>
      <c r="VVC210" s="8"/>
      <c r="VVD210" s="8"/>
      <c r="VVE210" s="8"/>
      <c r="VVF210" s="8"/>
      <c r="VVG210" s="8"/>
      <c r="VVH210" s="8"/>
      <c r="VVI210" s="8"/>
      <c r="VVJ210" s="8"/>
      <c r="VVK210" s="8"/>
      <c r="VVL210" s="8"/>
      <c r="VVM210" s="8"/>
      <c r="VVN210" s="8"/>
      <c r="VVO210" s="8"/>
      <c r="VVP210" s="8"/>
      <c r="VVQ210" s="8"/>
      <c r="VVR210" s="8"/>
      <c r="VVS210" s="8"/>
      <c r="VVT210" s="8"/>
      <c r="VVU210" s="8"/>
      <c r="VVV210" s="8"/>
      <c r="VVW210" s="8"/>
      <c r="VVX210" s="8"/>
      <c r="VVY210" s="8"/>
      <c r="VVZ210" s="8"/>
      <c r="VWA210" s="8"/>
      <c r="VWB210" s="8"/>
      <c r="VWC210" s="8"/>
      <c r="VWD210" s="8"/>
      <c r="VWE210" s="8"/>
      <c r="VWF210" s="8"/>
      <c r="VWG210" s="8"/>
      <c r="VWH210" s="8"/>
      <c r="VWI210" s="8"/>
      <c r="VWJ210" s="8"/>
      <c r="VWK210" s="8"/>
      <c r="VWL210" s="8"/>
      <c r="VWM210" s="8"/>
      <c r="VWN210" s="8"/>
      <c r="VWO210" s="8"/>
      <c r="VWP210" s="8"/>
      <c r="VWQ210" s="8"/>
      <c r="VWR210" s="8"/>
      <c r="VWS210" s="8"/>
      <c r="VWT210" s="8"/>
      <c r="VWU210" s="8"/>
      <c r="VWV210" s="8"/>
      <c r="VWW210" s="8"/>
      <c r="VWX210" s="8"/>
      <c r="VWY210" s="8"/>
      <c r="VWZ210" s="8"/>
      <c r="VXA210" s="8"/>
      <c r="VXB210" s="8"/>
      <c r="VXC210" s="8"/>
      <c r="VXD210" s="8"/>
      <c r="VXE210" s="8"/>
      <c r="VXF210" s="8"/>
      <c r="VXG210" s="8"/>
      <c r="VXH210" s="8"/>
      <c r="VXI210" s="8"/>
      <c r="VXJ210" s="8"/>
      <c r="VXK210" s="8"/>
      <c r="VXL210" s="8"/>
      <c r="VXM210" s="8"/>
      <c r="VXN210" s="8"/>
      <c r="VXO210" s="8"/>
      <c r="VXP210" s="8"/>
      <c r="VXQ210" s="8"/>
      <c r="VXR210" s="8"/>
      <c r="VXS210" s="8"/>
      <c r="VXT210" s="8"/>
      <c r="VXU210" s="8"/>
      <c r="VXV210" s="8"/>
      <c r="VXW210" s="8"/>
      <c r="VXX210" s="8"/>
      <c r="VXY210" s="8"/>
      <c r="VXZ210" s="8"/>
      <c r="VYA210" s="8"/>
      <c r="VYB210" s="8"/>
      <c r="VYC210" s="8"/>
      <c r="VYD210" s="8"/>
      <c r="VYE210" s="8"/>
      <c r="VYF210" s="8"/>
      <c r="VYG210" s="8"/>
      <c r="VYH210" s="8"/>
      <c r="VYI210" s="8"/>
      <c r="VYJ210" s="8"/>
      <c r="VYK210" s="8"/>
      <c r="VYL210" s="8"/>
      <c r="VYM210" s="8"/>
      <c r="VYN210" s="8"/>
      <c r="VYO210" s="8"/>
      <c r="VYP210" s="8"/>
      <c r="VYQ210" s="8"/>
      <c r="VYR210" s="8"/>
      <c r="VYS210" s="8"/>
      <c r="VYT210" s="8"/>
      <c r="VYU210" s="8"/>
      <c r="VYV210" s="8"/>
      <c r="VYW210" s="8"/>
      <c r="VYX210" s="8"/>
      <c r="VYY210" s="8"/>
      <c r="VYZ210" s="8"/>
      <c r="VZA210" s="8"/>
      <c r="VZB210" s="8"/>
      <c r="VZC210" s="8"/>
      <c r="VZD210" s="8"/>
      <c r="VZE210" s="8"/>
      <c r="VZF210" s="8"/>
      <c r="VZG210" s="8"/>
      <c r="VZH210" s="8"/>
      <c r="VZI210" s="8"/>
      <c r="VZJ210" s="8"/>
      <c r="VZK210" s="8"/>
      <c r="VZL210" s="8"/>
      <c r="VZM210" s="8"/>
      <c r="VZN210" s="8"/>
      <c r="VZO210" s="8"/>
      <c r="VZP210" s="8"/>
      <c r="VZQ210" s="8"/>
      <c r="VZR210" s="8"/>
      <c r="VZS210" s="8"/>
      <c r="VZT210" s="8"/>
      <c r="VZU210" s="8"/>
      <c r="VZV210" s="8"/>
      <c r="VZW210" s="8"/>
      <c r="VZX210" s="8"/>
      <c r="VZY210" s="8"/>
      <c r="VZZ210" s="8"/>
      <c r="WAA210" s="8"/>
      <c r="WAB210" s="8"/>
      <c r="WAC210" s="8"/>
      <c r="WAD210" s="8"/>
      <c r="WAE210" s="8"/>
      <c r="WAF210" s="8"/>
      <c r="WAG210" s="8"/>
      <c r="WAH210" s="8"/>
      <c r="WAI210" s="8"/>
      <c r="WAJ210" s="8"/>
      <c r="WAK210" s="8"/>
      <c r="WAL210" s="8"/>
      <c r="WAM210" s="8"/>
      <c r="WAN210" s="8"/>
      <c r="WAO210" s="8"/>
      <c r="WAP210" s="8"/>
      <c r="WAQ210" s="8"/>
      <c r="WAR210" s="8"/>
      <c r="WAS210" s="8"/>
      <c r="WAT210" s="8"/>
      <c r="WAU210" s="8"/>
      <c r="WAV210" s="8"/>
      <c r="WAW210" s="8"/>
      <c r="WAX210" s="8"/>
      <c r="WAY210" s="8"/>
      <c r="WAZ210" s="8"/>
      <c r="WBA210" s="8"/>
      <c r="WBB210" s="8"/>
      <c r="WBC210" s="8"/>
      <c r="WBD210" s="8"/>
      <c r="WBE210" s="8"/>
      <c r="WBF210" s="8"/>
      <c r="WBG210" s="8"/>
      <c r="WBH210" s="8"/>
      <c r="WBI210" s="8"/>
      <c r="WBJ210" s="8"/>
      <c r="WBK210" s="8"/>
      <c r="WBL210" s="8"/>
      <c r="WBM210" s="8"/>
      <c r="WBN210" s="8"/>
      <c r="WBO210" s="8"/>
      <c r="WBP210" s="8"/>
      <c r="WBQ210" s="8"/>
      <c r="WBR210" s="8"/>
      <c r="WBS210" s="8"/>
      <c r="WBT210" s="8"/>
      <c r="WBU210" s="8"/>
      <c r="WBV210" s="8"/>
      <c r="WBW210" s="8"/>
      <c r="WBX210" s="8"/>
      <c r="WBY210" s="8"/>
      <c r="WBZ210" s="8"/>
      <c r="WCA210" s="8"/>
      <c r="WCB210" s="8"/>
      <c r="WCC210" s="8"/>
      <c r="WCD210" s="8"/>
      <c r="WCE210" s="8"/>
      <c r="WCF210" s="8"/>
      <c r="WCG210" s="8"/>
      <c r="WCH210" s="8"/>
      <c r="WCI210" s="8"/>
      <c r="WCJ210" s="8"/>
      <c r="WCK210" s="8"/>
      <c r="WCL210" s="8"/>
      <c r="WCM210" s="8"/>
      <c r="WCN210" s="8"/>
      <c r="WCO210" s="8"/>
      <c r="WCP210" s="8"/>
      <c r="WCQ210" s="8"/>
      <c r="WCR210" s="8"/>
      <c r="WCS210" s="8"/>
      <c r="WCT210" s="8"/>
      <c r="WCU210" s="8"/>
      <c r="WCV210" s="8"/>
      <c r="WCW210" s="8"/>
      <c r="WCX210" s="8"/>
      <c r="WCY210" s="8"/>
      <c r="WCZ210" s="8"/>
      <c r="WDA210" s="8"/>
      <c r="WDB210" s="8"/>
      <c r="WDC210" s="8"/>
      <c r="WDD210" s="8"/>
      <c r="WDE210" s="8"/>
      <c r="WDF210" s="8"/>
      <c r="WDG210" s="8"/>
      <c r="WDH210" s="8"/>
      <c r="WDI210" s="8"/>
      <c r="WDJ210" s="8"/>
      <c r="WDK210" s="8"/>
      <c r="WDL210" s="8"/>
      <c r="WDM210" s="8"/>
      <c r="WDN210" s="8"/>
      <c r="WDO210" s="8"/>
      <c r="WDP210" s="8"/>
      <c r="WDQ210" s="8"/>
      <c r="WDR210" s="8"/>
      <c r="WDS210" s="8"/>
      <c r="WDT210" s="8"/>
      <c r="WDU210" s="8"/>
      <c r="WDV210" s="8"/>
      <c r="WDW210" s="8"/>
      <c r="WDX210" s="8"/>
      <c r="WDY210" s="8"/>
      <c r="WDZ210" s="8"/>
      <c r="WEA210" s="8"/>
      <c r="WEB210" s="8"/>
      <c r="WEC210" s="8"/>
      <c r="WED210" s="8"/>
      <c r="WEE210" s="8"/>
      <c r="WEF210" s="8"/>
      <c r="WEG210" s="8"/>
      <c r="WEH210" s="8"/>
      <c r="WEI210" s="8"/>
      <c r="WEJ210" s="8"/>
      <c r="WEK210" s="8"/>
      <c r="WEL210" s="8"/>
      <c r="WEM210" s="8"/>
      <c r="WEN210" s="8"/>
      <c r="WEO210" s="8"/>
      <c r="WEP210" s="8"/>
      <c r="WEQ210" s="8"/>
      <c r="WER210" s="8"/>
      <c r="WES210" s="8"/>
      <c r="WET210" s="8"/>
      <c r="WEU210" s="8"/>
      <c r="WEV210" s="8"/>
      <c r="WEW210" s="8"/>
      <c r="WEX210" s="8"/>
      <c r="WEY210" s="8"/>
      <c r="WEZ210" s="8"/>
      <c r="WFA210" s="8"/>
      <c r="WFB210" s="8"/>
      <c r="WFC210" s="8"/>
      <c r="WFD210" s="8"/>
      <c r="WFE210" s="8"/>
      <c r="WFF210" s="8"/>
      <c r="WFG210" s="8"/>
      <c r="WFH210" s="8"/>
      <c r="WFI210" s="8"/>
      <c r="WFJ210" s="8"/>
      <c r="WFK210" s="8"/>
      <c r="WFL210" s="8"/>
      <c r="WFM210" s="8"/>
      <c r="WFN210" s="8"/>
      <c r="WFO210" s="8"/>
      <c r="WFP210" s="8"/>
      <c r="WFQ210" s="8"/>
      <c r="WFR210" s="8"/>
      <c r="WFS210" s="8"/>
      <c r="WFT210" s="8"/>
      <c r="WFU210" s="8"/>
      <c r="WFV210" s="8"/>
      <c r="WFW210" s="8"/>
      <c r="WFX210" s="8"/>
      <c r="WFY210" s="8"/>
      <c r="WFZ210" s="8"/>
      <c r="WGA210" s="8"/>
      <c r="WGB210" s="8"/>
      <c r="WGC210" s="8"/>
      <c r="WGD210" s="8"/>
      <c r="WGE210" s="8"/>
      <c r="WGF210" s="8"/>
      <c r="WGG210" s="8"/>
      <c r="WGH210" s="8"/>
      <c r="WGI210" s="8"/>
      <c r="WGJ210" s="8"/>
      <c r="WGK210" s="8"/>
      <c r="WGL210" s="8"/>
      <c r="WGM210" s="8"/>
      <c r="WGN210" s="8"/>
      <c r="WGO210" s="8"/>
      <c r="WGP210" s="8"/>
      <c r="WGQ210" s="8"/>
      <c r="WGR210" s="8"/>
      <c r="WGS210" s="8"/>
      <c r="WGT210" s="8"/>
      <c r="WGU210" s="8"/>
      <c r="WGV210" s="8"/>
      <c r="WGW210" s="8"/>
      <c r="WGX210" s="8"/>
      <c r="WGY210" s="8"/>
      <c r="WGZ210" s="8"/>
      <c r="WHA210" s="8"/>
      <c r="WHB210" s="8"/>
      <c r="WHC210" s="8"/>
      <c r="WHD210" s="8"/>
      <c r="WHE210" s="8"/>
      <c r="WHF210" s="8"/>
      <c r="WHG210" s="8"/>
      <c r="WHH210" s="8"/>
      <c r="WHI210" s="8"/>
      <c r="WHJ210" s="8"/>
      <c r="WHK210" s="8"/>
      <c r="WHL210" s="8"/>
      <c r="WHM210" s="8"/>
      <c r="WHN210" s="8"/>
      <c r="WHO210" s="8"/>
      <c r="WHP210" s="8"/>
      <c r="WHQ210" s="8"/>
      <c r="WHR210" s="8"/>
      <c r="WHS210" s="8"/>
      <c r="WHT210" s="8"/>
      <c r="WHU210" s="8"/>
      <c r="WHV210" s="8"/>
      <c r="WHW210" s="8"/>
      <c r="WHX210" s="8"/>
      <c r="WHY210" s="8"/>
      <c r="WHZ210" s="8"/>
      <c r="WIA210" s="8"/>
      <c r="WIB210" s="8"/>
      <c r="WIC210" s="8"/>
      <c r="WID210" s="8"/>
      <c r="WIE210" s="8"/>
      <c r="WIF210" s="8"/>
      <c r="WIG210" s="8"/>
      <c r="WIH210" s="8"/>
      <c r="WII210" s="8"/>
      <c r="WIJ210" s="8"/>
      <c r="WIK210" s="8"/>
      <c r="WIL210" s="8"/>
      <c r="WIM210" s="8"/>
      <c r="WIN210" s="8"/>
      <c r="WIO210" s="8"/>
      <c r="WIP210" s="8"/>
      <c r="WIQ210" s="8"/>
      <c r="WIR210" s="8"/>
      <c r="WIS210" s="8"/>
      <c r="WIT210" s="8"/>
      <c r="WIU210" s="8"/>
      <c r="WIV210" s="8"/>
      <c r="WIW210" s="8"/>
      <c r="WIX210" s="8"/>
      <c r="WIY210" s="8"/>
      <c r="WIZ210" s="8"/>
      <c r="WJA210" s="8"/>
      <c r="WJB210" s="8"/>
      <c r="WJC210" s="8"/>
      <c r="WJD210" s="8"/>
      <c r="WJE210" s="8"/>
      <c r="WJF210" s="8"/>
      <c r="WJG210" s="8"/>
      <c r="WJH210" s="8"/>
      <c r="WJI210" s="8"/>
      <c r="WJJ210" s="8"/>
      <c r="WJK210" s="8"/>
      <c r="WJL210" s="8"/>
      <c r="WJM210" s="8"/>
      <c r="WJN210" s="8"/>
      <c r="WJO210" s="8"/>
      <c r="WJP210" s="8"/>
      <c r="WJQ210" s="8"/>
      <c r="WJR210" s="8"/>
      <c r="WJS210" s="8"/>
      <c r="WJT210" s="8"/>
      <c r="WJU210" s="8"/>
      <c r="WJV210" s="8"/>
      <c r="WJW210" s="8"/>
      <c r="WJX210" s="8"/>
      <c r="WJY210" s="8"/>
      <c r="WJZ210" s="8"/>
      <c r="WKA210" s="8"/>
      <c r="WKB210" s="8"/>
      <c r="WKC210" s="8"/>
      <c r="WKD210" s="8"/>
      <c r="WKE210" s="8"/>
      <c r="WKF210" s="8"/>
      <c r="WKG210" s="8"/>
      <c r="WKH210" s="8"/>
      <c r="WKI210" s="8"/>
      <c r="WKJ210" s="8"/>
      <c r="WKK210" s="8"/>
      <c r="WKL210" s="8"/>
      <c r="WKM210" s="8"/>
      <c r="WKN210" s="8"/>
      <c r="WKO210" s="8"/>
      <c r="WKP210" s="8"/>
      <c r="WKQ210" s="8"/>
      <c r="WKR210" s="8"/>
      <c r="WKS210" s="8"/>
      <c r="WKT210" s="8"/>
      <c r="WKU210" s="8"/>
      <c r="WKV210" s="8"/>
      <c r="WKW210" s="8"/>
      <c r="WKX210" s="8"/>
      <c r="WKY210" s="8"/>
      <c r="WKZ210" s="8"/>
      <c r="WLA210" s="8"/>
      <c r="WLB210" s="8"/>
      <c r="WLC210" s="8"/>
      <c r="WLD210" s="8"/>
      <c r="WLE210" s="8"/>
      <c r="WLF210" s="8"/>
      <c r="WLG210" s="8"/>
      <c r="WLH210" s="8"/>
      <c r="WLI210" s="8"/>
      <c r="WLJ210" s="8"/>
      <c r="WLK210" s="8"/>
      <c r="WLL210" s="8"/>
      <c r="WLM210" s="8"/>
      <c r="WLN210" s="8"/>
      <c r="WLO210" s="8"/>
      <c r="WLP210" s="8"/>
      <c r="WLQ210" s="8"/>
      <c r="WLR210" s="8"/>
      <c r="WLS210" s="8"/>
      <c r="WLT210" s="8"/>
      <c r="WLU210" s="8"/>
      <c r="WLV210" s="8"/>
      <c r="WLW210" s="8"/>
      <c r="WLX210" s="8"/>
      <c r="WLY210" s="8"/>
      <c r="WLZ210" s="8"/>
      <c r="WMA210" s="8"/>
      <c r="WMB210" s="8"/>
      <c r="WMC210" s="8"/>
      <c r="WMD210" s="8"/>
      <c r="WME210" s="8"/>
      <c r="WMF210" s="8"/>
      <c r="WMG210" s="8"/>
      <c r="WMH210" s="8"/>
      <c r="WMI210" s="8"/>
      <c r="WMJ210" s="8"/>
      <c r="WMK210" s="8"/>
      <c r="WML210" s="8"/>
      <c r="WMM210" s="8"/>
      <c r="WMN210" s="8"/>
      <c r="WMO210" s="8"/>
      <c r="WMP210" s="8"/>
      <c r="WMQ210" s="8"/>
      <c r="WMR210" s="8"/>
      <c r="WMS210" s="8"/>
      <c r="WMT210" s="8"/>
      <c r="WMU210" s="8"/>
      <c r="WMV210" s="8"/>
      <c r="WMW210" s="8"/>
      <c r="WMX210" s="8"/>
      <c r="WMY210" s="8"/>
      <c r="WMZ210" s="8"/>
      <c r="WNA210" s="8"/>
      <c r="WNB210" s="8"/>
      <c r="WNC210" s="8"/>
      <c r="WND210" s="8"/>
      <c r="WNE210" s="8"/>
      <c r="WNF210" s="8"/>
      <c r="WNG210" s="8"/>
      <c r="WNH210" s="8"/>
      <c r="WNI210" s="8"/>
      <c r="WNJ210" s="8"/>
      <c r="WNK210" s="8"/>
      <c r="WNL210" s="8"/>
      <c r="WNM210" s="8"/>
      <c r="WNN210" s="8"/>
      <c r="WNO210" s="8"/>
      <c r="WNP210" s="8"/>
      <c r="WNQ210" s="8"/>
      <c r="WNR210" s="8"/>
      <c r="WNS210" s="8"/>
      <c r="WNT210" s="8"/>
      <c r="WNU210" s="8"/>
      <c r="WNV210" s="8"/>
      <c r="WNW210" s="8"/>
      <c r="WNX210" s="8"/>
      <c r="WNY210" s="8"/>
      <c r="WNZ210" s="8"/>
      <c r="WOA210" s="8"/>
      <c r="WOB210" s="8"/>
      <c r="WOC210" s="8"/>
      <c r="WOD210" s="8"/>
      <c r="WOE210" s="8"/>
      <c r="WOF210" s="8"/>
      <c r="WOG210" s="8"/>
      <c r="WOH210" s="8"/>
      <c r="WOI210" s="8"/>
      <c r="WOJ210" s="8"/>
      <c r="WOK210" s="8"/>
      <c r="WOL210" s="8"/>
      <c r="WOM210" s="8"/>
      <c r="WON210" s="8"/>
      <c r="WOO210" s="8"/>
      <c r="WOP210" s="8"/>
      <c r="WOQ210" s="8"/>
      <c r="WOR210" s="8"/>
      <c r="WOS210" s="8"/>
      <c r="WOT210" s="8"/>
      <c r="WOU210" s="8"/>
      <c r="WOV210" s="8"/>
      <c r="WOW210" s="8"/>
      <c r="WOX210" s="8"/>
      <c r="WOY210" s="8"/>
      <c r="WOZ210" s="8"/>
      <c r="WPA210" s="8"/>
      <c r="WPB210" s="8"/>
      <c r="WPC210" s="8"/>
      <c r="WPD210" s="8"/>
      <c r="WPE210" s="8"/>
      <c r="WPF210" s="8"/>
      <c r="WPG210" s="8"/>
      <c r="WPH210" s="8"/>
      <c r="WPI210" s="8"/>
      <c r="WPJ210" s="8"/>
      <c r="WPK210" s="8"/>
      <c r="WPL210" s="8"/>
      <c r="WPM210" s="8"/>
      <c r="WPN210" s="8"/>
      <c r="WPO210" s="8"/>
      <c r="WPP210" s="8"/>
      <c r="WPQ210" s="8"/>
      <c r="WPR210" s="8"/>
      <c r="WPS210" s="8"/>
      <c r="WPT210" s="8"/>
      <c r="WPU210" s="8"/>
      <c r="WPV210" s="8"/>
      <c r="WPW210" s="8"/>
      <c r="WPX210" s="8"/>
      <c r="WPY210" s="8"/>
      <c r="WPZ210" s="8"/>
      <c r="WQA210" s="8"/>
      <c r="WQB210" s="8"/>
      <c r="WQC210" s="8"/>
      <c r="WQD210" s="8"/>
      <c r="WQE210" s="8"/>
      <c r="WQF210" s="8"/>
      <c r="WQG210" s="8"/>
      <c r="WQH210" s="8"/>
      <c r="WQI210" s="8"/>
      <c r="WQJ210" s="8"/>
      <c r="WQK210" s="8"/>
      <c r="WQL210" s="8"/>
      <c r="WQM210" s="8"/>
      <c r="WQN210" s="8"/>
      <c r="WQO210" s="8"/>
      <c r="WQP210" s="8"/>
      <c r="WQQ210" s="8"/>
      <c r="WQR210" s="8"/>
      <c r="WQS210" s="8"/>
      <c r="WQT210" s="8"/>
      <c r="WQU210" s="8"/>
      <c r="WQV210" s="8"/>
      <c r="WQW210" s="8"/>
      <c r="WQX210" s="8"/>
      <c r="WQY210" s="8"/>
      <c r="WQZ210" s="8"/>
      <c r="WRA210" s="8"/>
      <c r="WRB210" s="8"/>
      <c r="WRC210" s="8"/>
      <c r="WRD210" s="8"/>
      <c r="WRE210" s="8"/>
      <c r="WRF210" s="8"/>
      <c r="WRG210" s="8"/>
      <c r="WRH210" s="8"/>
      <c r="WRI210" s="8"/>
      <c r="WRJ210" s="8"/>
      <c r="WRK210" s="8"/>
      <c r="WRL210" s="8"/>
      <c r="WRM210" s="8"/>
      <c r="WRN210" s="8"/>
      <c r="WRO210" s="8"/>
      <c r="WRP210" s="8"/>
      <c r="WRQ210" s="8"/>
      <c r="WRR210" s="8"/>
      <c r="WRS210" s="8"/>
      <c r="WRT210" s="8"/>
      <c r="WRU210" s="8"/>
      <c r="WRV210" s="8"/>
      <c r="WRW210" s="8"/>
      <c r="WRX210" s="8"/>
      <c r="WRY210" s="8"/>
      <c r="WRZ210" s="8"/>
      <c r="WSA210" s="8"/>
      <c r="WSB210" s="8"/>
      <c r="WSC210" s="8"/>
      <c r="WSD210" s="8"/>
      <c r="WSE210" s="8"/>
      <c r="WSF210" s="8"/>
      <c r="WSG210" s="8"/>
      <c r="WSH210" s="8"/>
      <c r="WSI210" s="8"/>
      <c r="WSJ210" s="8"/>
      <c r="WSK210" s="8"/>
      <c r="WSL210" s="8"/>
      <c r="WSM210" s="8"/>
      <c r="WSN210" s="8"/>
      <c r="WSO210" s="8"/>
      <c r="WSP210" s="8"/>
      <c r="WSQ210" s="8"/>
      <c r="WSR210" s="8"/>
      <c r="WSS210" s="8"/>
      <c r="WST210" s="8"/>
      <c r="WSU210" s="8"/>
      <c r="WSV210" s="8"/>
      <c r="WSW210" s="8"/>
      <c r="WSX210" s="8"/>
      <c r="WSY210" s="8"/>
      <c r="WSZ210" s="8"/>
      <c r="WTA210" s="8"/>
      <c r="WTB210" s="8"/>
      <c r="WTC210" s="8"/>
      <c r="WTD210" s="8"/>
      <c r="WTE210" s="8"/>
      <c r="WTF210" s="8"/>
      <c r="WTG210" s="8"/>
      <c r="WTH210" s="8"/>
      <c r="WTI210" s="8"/>
      <c r="WTJ210" s="8"/>
      <c r="WTK210" s="8"/>
      <c r="WTL210" s="8"/>
      <c r="WTM210" s="8"/>
      <c r="WTN210" s="8"/>
      <c r="WTO210" s="8"/>
      <c r="WTP210" s="8"/>
      <c r="WTQ210" s="8"/>
      <c r="WTR210" s="8"/>
      <c r="WTS210" s="8"/>
      <c r="WTT210" s="8"/>
      <c r="WTU210" s="8"/>
      <c r="WTV210" s="8"/>
      <c r="WTW210" s="8"/>
      <c r="WTX210" s="8"/>
      <c r="WTY210" s="8"/>
      <c r="WTZ210" s="8"/>
      <c r="WUA210" s="8"/>
      <c r="WUB210" s="8"/>
      <c r="WUC210" s="8"/>
      <c r="WUD210" s="8"/>
      <c r="WUE210" s="8"/>
      <c r="WUF210" s="8"/>
      <c r="WUG210" s="8"/>
      <c r="WUH210" s="8"/>
      <c r="WUI210" s="8"/>
      <c r="WUJ210" s="8"/>
      <c r="WUK210" s="8"/>
      <c r="WUL210" s="8"/>
      <c r="WUM210" s="8"/>
      <c r="WUN210" s="8"/>
      <c r="WUO210" s="8"/>
      <c r="WUP210" s="8"/>
      <c r="WUQ210" s="8"/>
      <c r="WUR210" s="8"/>
      <c r="WUS210" s="8"/>
      <c r="WUT210" s="8"/>
      <c r="WUU210" s="8"/>
      <c r="WUV210" s="8"/>
      <c r="WUW210" s="8"/>
      <c r="WUX210" s="8"/>
      <c r="WUY210" s="8"/>
      <c r="WUZ210" s="8"/>
      <c r="WVA210" s="8"/>
      <c r="WVB210" s="8"/>
      <c r="WVC210" s="8"/>
      <c r="WVD210" s="8"/>
      <c r="WVE210" s="8"/>
      <c r="WVF210" s="8"/>
      <c r="WVG210" s="8"/>
      <c r="WVH210" s="8"/>
      <c r="WVI210" s="8"/>
      <c r="WVJ210" s="8"/>
      <c r="WVK210" s="8"/>
      <c r="WVL210" s="8"/>
      <c r="WVM210" s="8"/>
      <c r="WVN210" s="8"/>
      <c r="WVO210" s="8"/>
      <c r="WVP210" s="8"/>
      <c r="WVQ210" s="8"/>
      <c r="WVR210" s="8"/>
      <c r="WVS210" s="8"/>
      <c r="WVT210" s="8"/>
      <c r="WVU210" s="8"/>
      <c r="WVV210" s="8"/>
      <c r="WVW210" s="8"/>
      <c r="WVX210" s="8"/>
      <c r="WVY210" s="8"/>
      <c r="WVZ210" s="8"/>
      <c r="WWA210" s="8"/>
      <c r="WWB210" s="8"/>
      <c r="WWC210" s="8"/>
      <c r="WWD210" s="8"/>
      <c r="WWE210" s="8"/>
      <c r="WWF210" s="8"/>
      <c r="WWG210" s="8"/>
      <c r="WWH210" s="8"/>
      <c r="WWI210" s="8"/>
      <c r="WWJ210" s="8"/>
      <c r="WWK210" s="8"/>
      <c r="WWL210" s="8"/>
      <c r="WWM210" s="8"/>
      <c r="WWN210" s="8"/>
      <c r="WWO210" s="8"/>
      <c r="WWP210" s="8"/>
      <c r="WWQ210" s="8"/>
      <c r="WWR210" s="8"/>
      <c r="WWS210" s="8"/>
      <c r="WWT210" s="8"/>
      <c r="WWU210" s="8"/>
      <c r="WWV210" s="8"/>
      <c r="WWW210" s="8"/>
      <c r="WWX210" s="8"/>
      <c r="WWY210" s="8"/>
      <c r="WWZ210" s="8"/>
      <c r="WXA210" s="8"/>
      <c r="WXB210" s="8"/>
      <c r="WXC210" s="8"/>
      <c r="WXD210" s="8"/>
      <c r="WXE210" s="8"/>
      <c r="WXF210" s="8"/>
      <c r="WXG210" s="8"/>
      <c r="WXH210" s="8"/>
      <c r="WXI210" s="8"/>
      <c r="WXJ210" s="8"/>
      <c r="WXK210" s="8"/>
      <c r="WXL210" s="8"/>
      <c r="WXM210" s="8"/>
      <c r="WXN210" s="8"/>
      <c r="WXO210" s="8"/>
      <c r="WXP210" s="8"/>
      <c r="WXQ210" s="8"/>
      <c r="WXR210" s="8"/>
      <c r="WXS210" s="8"/>
      <c r="WXT210" s="8"/>
      <c r="WXU210" s="8"/>
      <c r="WXV210" s="8"/>
      <c r="WXW210" s="8"/>
      <c r="WXX210" s="8"/>
      <c r="WXY210" s="8"/>
      <c r="WXZ210" s="8"/>
      <c r="WYA210" s="8"/>
      <c r="WYB210" s="8"/>
      <c r="WYC210" s="8"/>
      <c r="WYD210" s="8"/>
      <c r="WYE210" s="8"/>
      <c r="WYF210" s="8"/>
      <c r="WYG210" s="8"/>
      <c r="WYH210" s="8"/>
      <c r="WYI210" s="8"/>
      <c r="WYJ210" s="8"/>
      <c r="WYK210" s="8"/>
      <c r="WYL210" s="8"/>
      <c r="WYM210" s="8"/>
      <c r="WYN210" s="8"/>
      <c r="WYO210" s="8"/>
      <c r="WYP210" s="8"/>
      <c r="WYQ210" s="8"/>
      <c r="WYR210" s="8"/>
      <c r="WYS210" s="8"/>
      <c r="WYT210" s="8"/>
      <c r="WYU210" s="8"/>
      <c r="WYV210" s="8"/>
      <c r="WYW210" s="8"/>
      <c r="WYX210" s="8"/>
      <c r="WYY210" s="8"/>
      <c r="WYZ210" s="8"/>
      <c r="WZA210" s="8"/>
      <c r="WZB210" s="8"/>
      <c r="WZC210" s="8"/>
      <c r="WZD210" s="8"/>
      <c r="WZE210" s="8"/>
      <c r="WZF210" s="8"/>
      <c r="WZG210" s="8"/>
      <c r="WZH210" s="8"/>
      <c r="WZI210" s="8"/>
      <c r="WZJ210" s="8"/>
      <c r="WZK210" s="8"/>
      <c r="WZL210" s="8"/>
      <c r="WZM210" s="8"/>
      <c r="WZN210" s="8"/>
      <c r="WZO210" s="8"/>
      <c r="WZP210" s="8"/>
      <c r="WZQ210" s="8"/>
      <c r="WZR210" s="8"/>
      <c r="WZS210" s="8"/>
      <c r="WZT210" s="8"/>
      <c r="WZU210" s="8"/>
      <c r="WZV210" s="8"/>
      <c r="WZW210" s="8"/>
      <c r="WZX210" s="8"/>
      <c r="WZY210" s="8"/>
      <c r="WZZ210" s="8"/>
      <c r="XAA210" s="8"/>
      <c r="XAB210" s="8"/>
      <c r="XAC210" s="8"/>
      <c r="XAD210" s="8"/>
      <c r="XAE210" s="8"/>
      <c r="XAF210" s="8"/>
      <c r="XAG210" s="8"/>
      <c r="XAH210" s="8"/>
      <c r="XAI210" s="8"/>
      <c r="XAJ210" s="8"/>
      <c r="XAK210" s="8"/>
      <c r="XAL210" s="8"/>
      <c r="XAM210" s="8"/>
      <c r="XAN210" s="8"/>
      <c r="XAO210" s="8"/>
      <c r="XAP210" s="8"/>
      <c r="XAQ210" s="8"/>
      <c r="XAR210" s="8"/>
      <c r="XAS210" s="8"/>
      <c r="XAT210" s="8"/>
      <c r="XAU210" s="8"/>
      <c r="XAV210" s="8"/>
      <c r="XAW210" s="8"/>
      <c r="XAX210" s="8"/>
      <c r="XAY210" s="8"/>
      <c r="XAZ210" s="8"/>
      <c r="XBA210" s="8"/>
      <c r="XBB210" s="8"/>
      <c r="XBC210" s="8"/>
      <c r="XBD210" s="8"/>
      <c r="XBE210" s="8"/>
      <c r="XBF210" s="8"/>
      <c r="XBG210" s="8"/>
      <c r="XBH210" s="8"/>
      <c r="XBI210" s="8"/>
      <c r="XBJ210" s="8"/>
      <c r="XBK210" s="8"/>
      <c r="XBL210" s="8"/>
      <c r="XBM210" s="8"/>
      <c r="XBN210" s="8"/>
      <c r="XBO210" s="8"/>
      <c r="XBP210" s="8"/>
      <c r="XBQ210" s="8"/>
      <c r="XBR210" s="8"/>
      <c r="XBS210" s="8"/>
      <c r="XBT210" s="8"/>
      <c r="XBU210" s="8"/>
      <c r="XBV210" s="8"/>
      <c r="XBW210" s="8"/>
      <c r="XBX210" s="8"/>
      <c r="XBY210" s="8"/>
      <c r="XBZ210" s="8"/>
      <c r="XCA210" s="8"/>
      <c r="XCB210" s="8"/>
      <c r="XCC210" s="8"/>
      <c r="XCD210" s="8"/>
      <c r="XCE210" s="8"/>
      <c r="XCF210" s="8"/>
      <c r="XCG210" s="8"/>
      <c r="XCH210" s="8"/>
      <c r="XCI210" s="8"/>
      <c r="XCJ210" s="8"/>
      <c r="XCK210" s="8"/>
      <c r="XCL210" s="8"/>
      <c r="XCM210" s="8"/>
      <c r="XCN210" s="8"/>
      <c r="XCO210" s="8"/>
      <c r="XCP210" s="8"/>
      <c r="XCQ210" s="8"/>
      <c r="XCR210" s="8"/>
      <c r="XCS210" s="8"/>
      <c r="XCT210" s="8"/>
      <c r="XCU210" s="8"/>
      <c r="XCV210" s="8"/>
      <c r="XCW210" s="8"/>
      <c r="XCX210" s="8"/>
      <c r="XCY210" s="8"/>
      <c r="XCZ210" s="8"/>
      <c r="XDA210" s="8"/>
      <c r="XDB210" s="8"/>
      <c r="XDC210" s="8"/>
      <c r="XDD210" s="8"/>
      <c r="XDE210" s="8"/>
      <c r="XDF210" s="8"/>
      <c r="XDG210" s="8"/>
      <c r="XDH210" s="8"/>
      <c r="XDI210" s="8"/>
      <c r="XDJ210" s="8"/>
      <c r="XDK210" s="8"/>
      <c r="XDL210" s="8"/>
      <c r="XDM210" s="8"/>
      <c r="XDN210" s="8"/>
      <c r="XDO210" s="8"/>
      <c r="XDP210" s="8"/>
      <c r="XDQ210" s="8"/>
      <c r="XDR210" s="8"/>
      <c r="XDS210" s="8"/>
      <c r="XDT210" s="8"/>
      <c r="XDU210" s="8"/>
      <c r="XDV210" s="8"/>
      <c r="XDW210" s="8"/>
      <c r="XDX210" s="8"/>
      <c r="XDY210" s="8"/>
      <c r="XDZ210" s="8"/>
      <c r="XEA210" s="8"/>
      <c r="XEB210" s="8"/>
      <c r="XEC210" s="8"/>
      <c r="XED210" s="8"/>
      <c r="XEE210" s="8"/>
      <c r="XEF210" s="8"/>
      <c r="XEG210" s="8"/>
      <c r="XEH210" s="8"/>
      <c r="XEI210" s="8"/>
      <c r="XEJ210" s="8"/>
      <c r="XEK210" s="8"/>
      <c r="XEL210" s="8"/>
      <c r="XEM210" s="8"/>
      <c r="XEN210" s="8"/>
      <c r="XEO210" s="8"/>
      <c r="XEP210" s="8"/>
      <c r="XEQ210" s="8"/>
      <c r="XER210" s="8"/>
      <c r="XES210" s="8"/>
      <c r="XET210" s="8"/>
      <c r="XEU210" s="8"/>
      <c r="XEV210" s="8"/>
      <c r="XEW210" s="8"/>
      <c r="XEX210" s="8"/>
      <c r="XEY210" s="8"/>
      <c r="XEZ210" s="8"/>
      <c r="XFA210" s="8"/>
      <c r="XFB210" s="8"/>
      <c r="XFC210" s="8"/>
    </row>
    <row r="211" spans="1:16383" s="221" customFormat="1" ht="68.25" customHeight="1" x14ac:dyDescent="0.2">
      <c r="A211" s="44">
        <v>180</v>
      </c>
      <c r="B211" s="151" t="s">
        <v>132</v>
      </c>
      <c r="C211" s="151" t="s">
        <v>428</v>
      </c>
      <c r="D211" s="79" t="s">
        <v>339</v>
      </c>
      <c r="E211" s="152" t="s">
        <v>128</v>
      </c>
      <c r="F211" s="43">
        <v>876</v>
      </c>
      <c r="G211" s="43" t="s">
        <v>32</v>
      </c>
      <c r="H211" s="43">
        <v>1</v>
      </c>
      <c r="I211" s="99">
        <v>71100000000</v>
      </c>
      <c r="J211" s="99" t="s">
        <v>33</v>
      </c>
      <c r="K211" s="233">
        <v>308653.24</v>
      </c>
      <c r="L211" s="237">
        <v>44736</v>
      </c>
      <c r="M211" s="235">
        <v>44746</v>
      </c>
      <c r="N211" s="87" t="s">
        <v>35</v>
      </c>
      <c r="O211" s="44" t="s">
        <v>48</v>
      </c>
      <c r="P211" s="54" t="s">
        <v>48</v>
      </c>
      <c r="Q211" s="160" t="s">
        <v>48</v>
      </c>
      <c r="R211" s="161" t="s">
        <v>48</v>
      </c>
    </row>
    <row r="212" spans="1:16383" s="221" customFormat="1" ht="51" x14ac:dyDescent="0.2">
      <c r="A212" s="44">
        <v>181</v>
      </c>
      <c r="B212" s="151" t="s">
        <v>132</v>
      </c>
      <c r="C212" s="151" t="s">
        <v>297</v>
      </c>
      <c r="D212" s="46" t="s">
        <v>442</v>
      </c>
      <c r="E212" s="152" t="s">
        <v>128</v>
      </c>
      <c r="F212" s="43">
        <v>876</v>
      </c>
      <c r="G212" s="43" t="s">
        <v>32</v>
      </c>
      <c r="H212" s="43">
        <v>1</v>
      </c>
      <c r="I212" s="99">
        <v>71100000000</v>
      </c>
      <c r="J212" s="99" t="s">
        <v>33</v>
      </c>
      <c r="K212" s="81">
        <v>141255.47</v>
      </c>
      <c r="L212" s="237">
        <v>44766</v>
      </c>
      <c r="M212" s="235">
        <v>44777</v>
      </c>
      <c r="N212" s="87" t="s">
        <v>35</v>
      </c>
      <c r="O212" s="44" t="s">
        <v>48</v>
      </c>
      <c r="P212" s="54" t="s">
        <v>48</v>
      </c>
      <c r="Q212" s="160" t="s">
        <v>48</v>
      </c>
      <c r="R212" s="161" t="s">
        <v>48</v>
      </c>
    </row>
    <row r="213" spans="1:16383" s="221" customFormat="1" ht="51" x14ac:dyDescent="0.2">
      <c r="A213" s="219">
        <v>182</v>
      </c>
      <c r="B213" s="151" t="s">
        <v>388</v>
      </c>
      <c r="C213" s="151" t="s">
        <v>347</v>
      </c>
      <c r="D213" s="46" t="s">
        <v>443</v>
      </c>
      <c r="E213" s="152" t="s">
        <v>128</v>
      </c>
      <c r="F213" s="43">
        <v>876</v>
      </c>
      <c r="G213" s="43" t="s">
        <v>32</v>
      </c>
      <c r="H213" s="43">
        <v>1</v>
      </c>
      <c r="I213" s="99">
        <v>71100000000</v>
      </c>
      <c r="J213" s="99" t="s">
        <v>33</v>
      </c>
      <c r="K213" s="81">
        <v>500000</v>
      </c>
      <c r="L213" s="237">
        <v>44767</v>
      </c>
      <c r="M213" s="235">
        <v>44900</v>
      </c>
      <c r="N213" s="87" t="s">
        <v>35</v>
      </c>
      <c r="O213" s="44" t="s">
        <v>48</v>
      </c>
      <c r="P213" s="54" t="s">
        <v>48</v>
      </c>
      <c r="Q213" s="160" t="s">
        <v>48</v>
      </c>
      <c r="R213" s="161" t="s">
        <v>48</v>
      </c>
    </row>
    <row r="214" spans="1:16383" s="221" customFormat="1" ht="51" x14ac:dyDescent="0.2">
      <c r="A214" s="219">
        <v>183</v>
      </c>
      <c r="B214" s="240" t="s">
        <v>447</v>
      </c>
      <c r="C214" s="240" t="s">
        <v>448</v>
      </c>
      <c r="D214" s="46" t="s">
        <v>446</v>
      </c>
      <c r="E214" s="152" t="s">
        <v>128</v>
      </c>
      <c r="F214" s="43">
        <v>876</v>
      </c>
      <c r="G214" s="43" t="s">
        <v>32</v>
      </c>
      <c r="H214" s="43">
        <v>1</v>
      </c>
      <c r="I214" s="99">
        <v>71100000000</v>
      </c>
      <c r="J214" s="99" t="s">
        <v>33</v>
      </c>
      <c r="K214" s="81" t="s">
        <v>445</v>
      </c>
      <c r="L214" s="237">
        <v>44767</v>
      </c>
      <c r="M214" s="235">
        <v>44809</v>
      </c>
      <c r="N214" s="46" t="s">
        <v>60</v>
      </c>
      <c r="O214" s="92" t="s">
        <v>50</v>
      </c>
      <c r="P214" s="92" t="s">
        <v>48</v>
      </c>
      <c r="Q214" s="160" t="s">
        <v>48</v>
      </c>
      <c r="R214" s="161" t="s">
        <v>48</v>
      </c>
    </row>
    <row r="215" spans="1:16383" s="221" customFormat="1" ht="51" x14ac:dyDescent="0.2">
      <c r="A215" s="219">
        <v>184</v>
      </c>
      <c r="B215" s="41" t="s">
        <v>158</v>
      </c>
      <c r="C215" s="41" t="s">
        <v>158</v>
      </c>
      <c r="D215" s="46" t="s">
        <v>444</v>
      </c>
      <c r="E215" s="152" t="s">
        <v>128</v>
      </c>
      <c r="F215" s="43">
        <v>876</v>
      </c>
      <c r="G215" s="43" t="s">
        <v>32</v>
      </c>
      <c r="H215" s="43">
        <v>1</v>
      </c>
      <c r="I215" s="99">
        <v>71100000000</v>
      </c>
      <c r="J215" s="99" t="s">
        <v>33</v>
      </c>
      <c r="K215" s="81">
        <v>731337</v>
      </c>
      <c r="L215" s="237">
        <v>44767</v>
      </c>
      <c r="M215" s="235">
        <v>44809</v>
      </c>
      <c r="N215" s="46" t="s">
        <v>60</v>
      </c>
      <c r="O215" s="92" t="s">
        <v>50</v>
      </c>
      <c r="P215" s="92" t="s">
        <v>48</v>
      </c>
      <c r="Q215" s="160" t="s">
        <v>48</v>
      </c>
      <c r="R215" s="161" t="s">
        <v>48</v>
      </c>
    </row>
    <row r="216" spans="1:16383" s="253" customFormat="1" ht="38.25" x14ac:dyDescent="0.25">
      <c r="A216" s="219">
        <v>185</v>
      </c>
      <c r="B216" s="249" t="s">
        <v>450</v>
      </c>
      <c r="C216" s="249" t="s">
        <v>450</v>
      </c>
      <c r="D216" s="250" t="s">
        <v>451</v>
      </c>
      <c r="E216" s="251" t="s">
        <v>31</v>
      </c>
      <c r="F216" s="252">
        <v>876</v>
      </c>
      <c r="G216" s="248" t="s">
        <v>32</v>
      </c>
      <c r="H216" s="252">
        <v>1</v>
      </c>
      <c r="I216" s="248">
        <v>71100000001</v>
      </c>
      <c r="J216" s="248" t="s">
        <v>399</v>
      </c>
      <c r="K216" s="81">
        <v>264000</v>
      </c>
      <c r="L216" s="237">
        <v>44745</v>
      </c>
      <c r="M216" s="235">
        <v>44868</v>
      </c>
      <c r="N216" s="87" t="s">
        <v>35</v>
      </c>
      <c r="O216" s="44" t="s">
        <v>48</v>
      </c>
      <c r="P216" s="54" t="s">
        <v>48</v>
      </c>
      <c r="Q216" s="160" t="s">
        <v>48</v>
      </c>
      <c r="R216" s="161" t="s">
        <v>48</v>
      </c>
    </row>
    <row r="217" spans="1:16383" s="221" customFormat="1" ht="70.5" customHeight="1" x14ac:dyDescent="0.2">
      <c r="A217" s="44">
        <v>186</v>
      </c>
      <c r="B217" s="151" t="s">
        <v>437</v>
      </c>
      <c r="C217" s="151" t="s">
        <v>437</v>
      </c>
      <c r="D217" s="44" t="s">
        <v>463</v>
      </c>
      <c r="E217" s="152" t="s">
        <v>31</v>
      </c>
      <c r="F217" s="44">
        <v>876</v>
      </c>
      <c r="G217" s="43" t="s">
        <v>32</v>
      </c>
      <c r="H217" s="43">
        <v>1</v>
      </c>
      <c r="I217" s="43">
        <v>71100000000</v>
      </c>
      <c r="J217" s="46" t="s">
        <v>33</v>
      </c>
      <c r="K217" s="81">
        <v>1016070</v>
      </c>
      <c r="L217" s="234">
        <v>44776</v>
      </c>
      <c r="M217" s="130">
        <v>44837</v>
      </c>
      <c r="N217" s="46" t="s">
        <v>60</v>
      </c>
      <c r="O217" s="92" t="s">
        <v>50</v>
      </c>
      <c r="P217" s="92" t="s">
        <v>48</v>
      </c>
      <c r="Q217" s="160" t="s">
        <v>48</v>
      </c>
      <c r="R217" s="161" t="s">
        <v>48</v>
      </c>
    </row>
    <row r="218" spans="1:16383" s="221" customFormat="1" ht="69.75" customHeight="1" x14ac:dyDescent="0.2">
      <c r="A218" s="219">
        <v>187</v>
      </c>
      <c r="B218" s="151" t="s">
        <v>310</v>
      </c>
      <c r="C218" s="151" t="s">
        <v>310</v>
      </c>
      <c r="D218" s="41" t="s">
        <v>438</v>
      </c>
      <c r="E218" s="152" t="s">
        <v>31</v>
      </c>
      <c r="F218" s="44">
        <v>876</v>
      </c>
      <c r="G218" s="43" t="s">
        <v>32</v>
      </c>
      <c r="H218" s="43">
        <v>1</v>
      </c>
      <c r="I218" s="43">
        <v>71100000000</v>
      </c>
      <c r="J218" s="46" t="s">
        <v>33</v>
      </c>
      <c r="K218" s="81">
        <v>379941.67</v>
      </c>
      <c r="L218" s="234">
        <v>44777</v>
      </c>
      <c r="M218" s="130">
        <v>44838</v>
      </c>
      <c r="N218" s="46" t="s">
        <v>35</v>
      </c>
      <c r="O218" s="92" t="s">
        <v>48</v>
      </c>
      <c r="P218" s="92" t="s">
        <v>48</v>
      </c>
      <c r="Q218" s="160" t="s">
        <v>48</v>
      </c>
      <c r="R218" s="161" t="s">
        <v>48</v>
      </c>
    </row>
    <row r="219" spans="1:16383" s="2" customFormat="1" ht="81.75" customHeight="1" x14ac:dyDescent="0.2">
      <c r="A219" s="219">
        <v>188</v>
      </c>
      <c r="B219" s="41" t="s">
        <v>127</v>
      </c>
      <c r="C219" s="192" t="s">
        <v>127</v>
      </c>
      <c r="D219" s="44" t="s">
        <v>452</v>
      </c>
      <c r="E219" s="152" t="s">
        <v>304</v>
      </c>
      <c r="F219" s="43"/>
      <c r="G219" s="43"/>
      <c r="H219" s="43"/>
      <c r="I219" s="99"/>
      <c r="J219" s="99"/>
      <c r="K219" s="81"/>
      <c r="L219" s="193"/>
      <c r="M219" s="44"/>
      <c r="N219" s="87"/>
      <c r="O219" s="92"/>
      <c r="P219" s="92"/>
      <c r="Q219" s="160"/>
      <c r="R219" s="161"/>
    </row>
    <row r="220" spans="1:16383" s="2" customFormat="1" ht="57.75" customHeight="1" x14ac:dyDescent="0.2">
      <c r="A220" s="219">
        <v>189</v>
      </c>
      <c r="B220" s="151" t="s">
        <v>436</v>
      </c>
      <c r="C220" s="151" t="s">
        <v>436</v>
      </c>
      <c r="D220" s="44" t="s">
        <v>453</v>
      </c>
      <c r="E220" s="152" t="s">
        <v>128</v>
      </c>
      <c r="F220" s="43">
        <v>876</v>
      </c>
      <c r="G220" s="43" t="s">
        <v>32</v>
      </c>
      <c r="H220" s="43">
        <v>1</v>
      </c>
      <c r="I220" s="99">
        <v>71100000000</v>
      </c>
      <c r="J220" s="99" t="s">
        <v>33</v>
      </c>
      <c r="K220" s="81">
        <v>1968715.4</v>
      </c>
      <c r="L220" s="234">
        <v>44777</v>
      </c>
      <c r="M220" s="130">
        <v>44838</v>
      </c>
      <c r="N220" s="46" t="s">
        <v>60</v>
      </c>
      <c r="O220" s="92" t="s">
        <v>50</v>
      </c>
      <c r="P220" s="92" t="s">
        <v>48</v>
      </c>
      <c r="Q220" s="160" t="s">
        <v>48</v>
      </c>
      <c r="R220" s="161" t="s">
        <v>48</v>
      </c>
    </row>
    <row r="221" spans="1:16383" s="2" customFormat="1" ht="53.25" customHeight="1" x14ac:dyDescent="0.2">
      <c r="A221" s="254">
        <v>190</v>
      </c>
      <c r="B221" s="255" t="s">
        <v>400</v>
      </c>
      <c r="C221" s="255" t="s">
        <v>401</v>
      </c>
      <c r="D221" s="276" t="s">
        <v>402</v>
      </c>
      <c r="E221" s="256" t="s">
        <v>128</v>
      </c>
      <c r="F221" s="257">
        <v>876</v>
      </c>
      <c r="G221" s="257" t="s">
        <v>32</v>
      </c>
      <c r="H221" s="257">
        <v>1</v>
      </c>
      <c r="I221" s="171">
        <v>71100000000</v>
      </c>
      <c r="J221" s="171" t="s">
        <v>33</v>
      </c>
      <c r="K221" s="172">
        <v>2876801</v>
      </c>
      <c r="L221" s="234">
        <v>44809</v>
      </c>
      <c r="M221" s="258">
        <v>44866</v>
      </c>
      <c r="N221" s="174" t="s">
        <v>51</v>
      </c>
      <c r="O221" s="123" t="s">
        <v>50</v>
      </c>
      <c r="P221" s="123" t="s">
        <v>48</v>
      </c>
      <c r="Q221" s="259" t="s">
        <v>48</v>
      </c>
      <c r="R221" s="260" t="s">
        <v>48</v>
      </c>
    </row>
    <row r="222" spans="1:16383" s="2" customFormat="1" ht="73.5" customHeight="1" x14ac:dyDescent="0.2">
      <c r="A222" s="219">
        <v>191</v>
      </c>
      <c r="B222" s="41" t="s">
        <v>127</v>
      </c>
      <c r="C222" s="192" t="s">
        <v>127</v>
      </c>
      <c r="D222" s="44" t="s">
        <v>454</v>
      </c>
      <c r="E222" s="44" t="s">
        <v>304</v>
      </c>
      <c r="F222" s="43"/>
      <c r="G222" s="43"/>
      <c r="H222" s="43"/>
      <c r="I222" s="99"/>
      <c r="J222" s="99"/>
      <c r="K222" s="81"/>
      <c r="L222" s="193"/>
      <c r="M222" s="258"/>
      <c r="N222" s="87"/>
      <c r="O222" s="92"/>
      <c r="P222" s="92"/>
      <c r="Q222" s="160"/>
      <c r="R222" s="161"/>
    </row>
    <row r="223" spans="1:16383" s="221" customFormat="1" ht="57" customHeight="1" x14ac:dyDescent="0.2">
      <c r="A223" s="219">
        <v>192</v>
      </c>
      <c r="B223" s="151" t="s">
        <v>317</v>
      </c>
      <c r="C223" s="151" t="s">
        <v>317</v>
      </c>
      <c r="D223" s="41" t="s">
        <v>456</v>
      </c>
      <c r="E223" s="152" t="s">
        <v>128</v>
      </c>
      <c r="F223" s="43">
        <v>876</v>
      </c>
      <c r="G223" s="43" t="s">
        <v>32</v>
      </c>
      <c r="H223" s="43">
        <v>1</v>
      </c>
      <c r="I223" s="178">
        <v>71100000000</v>
      </c>
      <c r="J223" s="178" t="s">
        <v>33</v>
      </c>
      <c r="K223" s="81">
        <v>1075134</v>
      </c>
      <c r="L223" s="193">
        <v>44771</v>
      </c>
      <c r="M223" s="258">
        <v>44898</v>
      </c>
      <c r="N223" s="41" t="s">
        <v>112</v>
      </c>
      <c r="O223" s="247" t="s">
        <v>50</v>
      </c>
      <c r="P223" s="247" t="s">
        <v>48</v>
      </c>
      <c r="Q223" s="247" t="s">
        <v>48</v>
      </c>
      <c r="R223" s="247" t="s">
        <v>48</v>
      </c>
    </row>
    <row r="224" spans="1:16383" s="221" customFormat="1" ht="68.25" customHeight="1" x14ac:dyDescent="0.2">
      <c r="A224" s="219">
        <v>193</v>
      </c>
      <c r="B224" s="151" t="s">
        <v>132</v>
      </c>
      <c r="C224" s="151" t="s">
        <v>131</v>
      </c>
      <c r="D224" s="99" t="s">
        <v>133</v>
      </c>
      <c r="E224" s="152" t="s">
        <v>128</v>
      </c>
      <c r="F224" s="43">
        <v>876</v>
      </c>
      <c r="G224" s="43" t="s">
        <v>32</v>
      </c>
      <c r="H224" s="43">
        <v>1</v>
      </c>
      <c r="I224" s="178">
        <v>71100000000</v>
      </c>
      <c r="J224" s="178" t="s">
        <v>33</v>
      </c>
      <c r="K224" s="233">
        <v>4412015</v>
      </c>
      <c r="L224" s="193">
        <v>44772</v>
      </c>
      <c r="M224" s="258">
        <v>44899</v>
      </c>
      <c r="N224" s="41" t="s">
        <v>112</v>
      </c>
      <c r="O224" s="247" t="s">
        <v>50</v>
      </c>
      <c r="P224" s="247" t="s">
        <v>48</v>
      </c>
      <c r="Q224" s="247" t="s">
        <v>48</v>
      </c>
      <c r="R224" s="247" t="s">
        <v>48</v>
      </c>
    </row>
    <row r="225" spans="1:18" s="221" customFormat="1" ht="93" customHeight="1" x14ac:dyDescent="0.2">
      <c r="A225" s="219">
        <v>194</v>
      </c>
      <c r="B225" s="41" t="s">
        <v>459</v>
      </c>
      <c r="C225" s="192" t="s">
        <v>455</v>
      </c>
      <c r="D225" s="44" t="s">
        <v>452</v>
      </c>
      <c r="E225" s="152" t="s">
        <v>304</v>
      </c>
      <c r="F225" s="43"/>
      <c r="G225" s="43"/>
      <c r="H225" s="43"/>
      <c r="I225" s="178"/>
      <c r="J225" s="178"/>
      <c r="K225" s="81"/>
      <c r="L225" s="193"/>
      <c r="M225" s="55"/>
      <c r="N225" s="217"/>
      <c r="O225" s="247"/>
      <c r="P225" s="247"/>
      <c r="Q225" s="160"/>
      <c r="R225" s="161"/>
    </row>
    <row r="226" spans="1:18" s="221" customFormat="1" ht="76.5" customHeight="1" x14ac:dyDescent="0.2">
      <c r="A226" s="219">
        <v>195</v>
      </c>
      <c r="B226" s="151" t="s">
        <v>458</v>
      </c>
      <c r="C226" s="151" t="s">
        <v>458</v>
      </c>
      <c r="D226" s="44" t="s">
        <v>457</v>
      </c>
      <c r="E226" s="44" t="s">
        <v>128</v>
      </c>
      <c r="F226" s="43">
        <v>876</v>
      </c>
      <c r="G226" s="43" t="s">
        <v>32</v>
      </c>
      <c r="H226" s="43">
        <v>1</v>
      </c>
      <c r="I226" s="178">
        <v>71100000000</v>
      </c>
      <c r="J226" s="178" t="s">
        <v>33</v>
      </c>
      <c r="K226" s="81">
        <v>754000</v>
      </c>
      <c r="L226" s="193">
        <v>44804</v>
      </c>
      <c r="M226" s="55">
        <v>44811</v>
      </c>
      <c r="N226" s="87" t="s">
        <v>35</v>
      </c>
      <c r="O226" s="44" t="s">
        <v>48</v>
      </c>
      <c r="P226" s="54" t="s">
        <v>48</v>
      </c>
      <c r="Q226" s="160" t="s">
        <v>48</v>
      </c>
      <c r="R226" s="161" t="s">
        <v>48</v>
      </c>
    </row>
    <row r="227" spans="1:18" s="221" customFormat="1" ht="76.5" customHeight="1" x14ac:dyDescent="0.2">
      <c r="A227" s="219">
        <v>196</v>
      </c>
      <c r="B227" s="151" t="s">
        <v>310</v>
      </c>
      <c r="C227" s="151" t="s">
        <v>460</v>
      </c>
      <c r="D227" s="44" t="s">
        <v>466</v>
      </c>
      <c r="E227" s="44" t="s">
        <v>128</v>
      </c>
      <c r="F227" s="43">
        <v>876</v>
      </c>
      <c r="G227" s="43" t="s">
        <v>32</v>
      </c>
      <c r="H227" s="43">
        <v>1</v>
      </c>
      <c r="I227" s="178">
        <v>71100000000</v>
      </c>
      <c r="J227" s="178" t="s">
        <v>33</v>
      </c>
      <c r="K227" s="81">
        <v>198720</v>
      </c>
      <c r="L227" s="193">
        <v>44773</v>
      </c>
      <c r="M227" s="193">
        <v>44774</v>
      </c>
      <c r="N227" s="87" t="s">
        <v>35</v>
      </c>
      <c r="O227" s="44" t="s">
        <v>48</v>
      </c>
      <c r="P227" s="54" t="s">
        <v>48</v>
      </c>
      <c r="Q227" s="160" t="s">
        <v>48</v>
      </c>
      <c r="R227" s="161" t="s">
        <v>48</v>
      </c>
    </row>
    <row r="228" spans="1:18" s="221" customFormat="1" ht="76.5" customHeight="1" x14ac:dyDescent="0.2">
      <c r="A228" s="219">
        <v>197</v>
      </c>
      <c r="B228" s="151" t="s">
        <v>464</v>
      </c>
      <c r="C228" s="151" t="s">
        <v>464</v>
      </c>
      <c r="D228" s="44" t="s">
        <v>465</v>
      </c>
      <c r="E228" s="44" t="s">
        <v>128</v>
      </c>
      <c r="F228" s="43">
        <v>876</v>
      </c>
      <c r="G228" s="43" t="s">
        <v>32</v>
      </c>
      <c r="H228" s="43">
        <v>1</v>
      </c>
      <c r="I228" s="178">
        <v>71100000000</v>
      </c>
      <c r="J228" s="178" t="s">
        <v>33</v>
      </c>
      <c r="K228" s="81">
        <v>798000</v>
      </c>
      <c r="L228" s="193">
        <v>44804</v>
      </c>
      <c r="M228" s="193">
        <v>44806</v>
      </c>
      <c r="N228" s="87" t="s">
        <v>35</v>
      </c>
      <c r="O228" s="44" t="s">
        <v>48</v>
      </c>
      <c r="P228" s="54" t="s">
        <v>48</v>
      </c>
      <c r="Q228" s="160" t="s">
        <v>48</v>
      </c>
      <c r="R228" s="161" t="s">
        <v>48</v>
      </c>
    </row>
    <row r="229" spans="1:18" s="2" customFormat="1" ht="70.5" customHeight="1" x14ac:dyDescent="0.2">
      <c r="A229" s="219">
        <v>198</v>
      </c>
      <c r="B229" s="192" t="s">
        <v>470</v>
      </c>
      <c r="C229" s="192" t="s">
        <v>470</v>
      </c>
      <c r="D229" s="44" t="s">
        <v>467</v>
      </c>
      <c r="E229" s="152" t="s">
        <v>128</v>
      </c>
      <c r="F229" s="43">
        <v>876</v>
      </c>
      <c r="G229" s="43" t="s">
        <v>32</v>
      </c>
      <c r="H229" s="43">
        <v>1</v>
      </c>
      <c r="I229" s="99">
        <v>71100000000</v>
      </c>
      <c r="J229" s="99" t="s">
        <v>33</v>
      </c>
      <c r="K229" s="81">
        <v>1543406.35</v>
      </c>
      <c r="L229" s="193">
        <v>44802</v>
      </c>
      <c r="M229" s="44" t="s">
        <v>295</v>
      </c>
      <c r="N229" s="87" t="s">
        <v>282</v>
      </c>
      <c r="O229" s="44" t="s">
        <v>50</v>
      </c>
      <c r="P229" s="44" t="s">
        <v>50</v>
      </c>
      <c r="Q229" s="44" t="s">
        <v>48</v>
      </c>
      <c r="R229" s="44" t="s">
        <v>48</v>
      </c>
    </row>
    <row r="230" spans="1:18" s="2" customFormat="1" ht="75" customHeight="1" x14ac:dyDescent="0.2">
      <c r="A230" s="219">
        <v>199</v>
      </c>
      <c r="B230" s="192" t="s">
        <v>470</v>
      </c>
      <c r="C230" s="192" t="s">
        <v>470</v>
      </c>
      <c r="D230" s="44" t="s">
        <v>468</v>
      </c>
      <c r="E230" s="152" t="s">
        <v>128</v>
      </c>
      <c r="F230" s="43">
        <v>876</v>
      </c>
      <c r="G230" s="43" t="s">
        <v>32</v>
      </c>
      <c r="H230" s="43">
        <v>1</v>
      </c>
      <c r="I230" s="99">
        <v>71100000000</v>
      </c>
      <c r="J230" s="99" t="s">
        <v>33</v>
      </c>
      <c r="K230" s="81">
        <v>646322.4</v>
      </c>
      <c r="L230" s="193">
        <v>44802</v>
      </c>
      <c r="M230" s="44" t="s">
        <v>295</v>
      </c>
      <c r="N230" s="87" t="s">
        <v>282</v>
      </c>
      <c r="O230" s="44" t="s">
        <v>50</v>
      </c>
      <c r="P230" s="44" t="s">
        <v>50</v>
      </c>
      <c r="Q230" s="44" t="s">
        <v>48</v>
      </c>
      <c r="R230" s="44" t="s">
        <v>48</v>
      </c>
    </row>
    <row r="231" spans="1:18" s="2" customFormat="1" ht="63.75" customHeight="1" x14ac:dyDescent="0.2">
      <c r="A231" s="54">
        <v>200</v>
      </c>
      <c r="B231" s="151" t="s">
        <v>132</v>
      </c>
      <c r="C231" s="151" t="s">
        <v>297</v>
      </c>
      <c r="D231" s="46" t="s">
        <v>471</v>
      </c>
      <c r="E231" s="44" t="s">
        <v>128</v>
      </c>
      <c r="F231" s="43">
        <v>876</v>
      </c>
      <c r="G231" s="43" t="s">
        <v>32</v>
      </c>
      <c r="H231" s="43">
        <v>1</v>
      </c>
      <c r="I231" s="99">
        <v>71100000000</v>
      </c>
      <c r="J231" s="99" t="s">
        <v>33</v>
      </c>
      <c r="K231" s="81">
        <v>730481.63</v>
      </c>
      <c r="L231" s="237">
        <v>44797</v>
      </c>
      <c r="M231" s="235">
        <v>44899</v>
      </c>
      <c r="N231" s="87" t="s">
        <v>35</v>
      </c>
      <c r="O231" s="44" t="s">
        <v>48</v>
      </c>
      <c r="P231" s="54" t="s">
        <v>48</v>
      </c>
      <c r="Q231" s="160" t="s">
        <v>48</v>
      </c>
      <c r="R231" s="161" t="s">
        <v>48</v>
      </c>
    </row>
    <row r="232" spans="1:18" s="2" customFormat="1" ht="74.25" customHeight="1" x14ac:dyDescent="0.2">
      <c r="A232" s="54">
        <v>201</v>
      </c>
      <c r="B232" s="192" t="s">
        <v>470</v>
      </c>
      <c r="C232" s="192" t="s">
        <v>470</v>
      </c>
      <c r="D232" s="44" t="s">
        <v>472</v>
      </c>
      <c r="E232" s="152" t="s">
        <v>128</v>
      </c>
      <c r="F232" s="43">
        <v>876</v>
      </c>
      <c r="G232" s="43" t="s">
        <v>32</v>
      </c>
      <c r="H232" s="43">
        <v>1</v>
      </c>
      <c r="I232" s="99">
        <v>71100000000</v>
      </c>
      <c r="J232" s="99" t="s">
        <v>33</v>
      </c>
      <c r="K232" s="81">
        <v>1262065.05</v>
      </c>
      <c r="L232" s="193">
        <v>44802</v>
      </c>
      <c r="M232" s="44" t="s">
        <v>295</v>
      </c>
      <c r="N232" s="87" t="s">
        <v>282</v>
      </c>
      <c r="O232" s="44" t="s">
        <v>50</v>
      </c>
      <c r="P232" s="44" t="s">
        <v>50</v>
      </c>
      <c r="Q232" s="44" t="s">
        <v>48</v>
      </c>
      <c r="R232" s="44" t="s">
        <v>48</v>
      </c>
    </row>
    <row r="233" spans="1:18" s="2" customFormat="1" ht="74.25" customHeight="1" x14ac:dyDescent="0.2">
      <c r="A233" s="54">
        <v>202</v>
      </c>
      <c r="B233" s="192" t="s">
        <v>89</v>
      </c>
      <c r="C233" s="192" t="s">
        <v>155</v>
      </c>
      <c r="D233" s="44" t="s">
        <v>473</v>
      </c>
      <c r="E233" s="152" t="s">
        <v>128</v>
      </c>
      <c r="F233" s="43">
        <v>876</v>
      </c>
      <c r="G233" s="43" t="s">
        <v>32</v>
      </c>
      <c r="H233" s="43">
        <v>1</v>
      </c>
      <c r="I233" s="99">
        <v>71100000000</v>
      </c>
      <c r="J233" s="99" t="s">
        <v>33</v>
      </c>
      <c r="K233" s="81">
        <v>104094</v>
      </c>
      <c r="L233" s="193">
        <v>44802</v>
      </c>
      <c r="M233" s="193">
        <v>44863</v>
      </c>
      <c r="N233" s="87" t="s">
        <v>60</v>
      </c>
      <c r="O233" s="44" t="s">
        <v>50</v>
      </c>
      <c r="P233" s="44" t="s">
        <v>48</v>
      </c>
      <c r="Q233" s="44" t="s">
        <v>48</v>
      </c>
      <c r="R233" s="44" t="s">
        <v>48</v>
      </c>
    </row>
    <row r="234" spans="1:18" s="2" customFormat="1" ht="74.25" customHeight="1" x14ac:dyDescent="0.2">
      <c r="A234" s="59">
        <v>203</v>
      </c>
      <c r="B234" s="192" t="s">
        <v>92</v>
      </c>
      <c r="C234" s="192" t="s">
        <v>160</v>
      </c>
      <c r="D234" s="44" t="s">
        <v>474</v>
      </c>
      <c r="E234" s="152" t="s">
        <v>128</v>
      </c>
      <c r="F234" s="43">
        <v>876</v>
      </c>
      <c r="G234" s="43" t="s">
        <v>32</v>
      </c>
      <c r="H234" s="43">
        <v>1</v>
      </c>
      <c r="I234" s="99">
        <v>71100000000</v>
      </c>
      <c r="J234" s="99" t="s">
        <v>33</v>
      </c>
      <c r="K234" s="81">
        <v>700000</v>
      </c>
      <c r="L234" s="193">
        <v>44802</v>
      </c>
      <c r="M234" s="193">
        <v>44924</v>
      </c>
      <c r="N234" s="87" t="s">
        <v>35</v>
      </c>
      <c r="O234" s="44" t="s">
        <v>475</v>
      </c>
      <c r="P234" s="44" t="s">
        <v>48</v>
      </c>
      <c r="Q234" s="44" t="s">
        <v>48</v>
      </c>
      <c r="R234" s="44" t="s">
        <v>48</v>
      </c>
    </row>
    <row r="235" spans="1:18" s="2" customFormat="1" ht="74.25" customHeight="1" x14ac:dyDescent="0.2">
      <c r="A235" s="41">
        <v>204</v>
      </c>
      <c r="B235" s="302" t="s">
        <v>81</v>
      </c>
      <c r="C235" s="95" t="s">
        <v>192</v>
      </c>
      <c r="D235" s="46" t="s">
        <v>477</v>
      </c>
      <c r="E235" s="114" t="s">
        <v>31</v>
      </c>
      <c r="F235" s="44">
        <v>876</v>
      </c>
      <c r="G235" s="43" t="s">
        <v>32</v>
      </c>
      <c r="H235" s="43">
        <v>1</v>
      </c>
      <c r="I235" s="43">
        <v>71100000000</v>
      </c>
      <c r="J235" s="46" t="s">
        <v>33</v>
      </c>
      <c r="K235" s="115">
        <v>900501</v>
      </c>
      <c r="L235" s="303">
        <v>44775</v>
      </c>
      <c r="M235" s="52">
        <v>44926</v>
      </c>
      <c r="N235" s="43" t="s">
        <v>35</v>
      </c>
      <c r="O235" s="43" t="s">
        <v>48</v>
      </c>
      <c r="P235" s="43" t="s">
        <v>48</v>
      </c>
      <c r="Q235" s="44" t="s">
        <v>48</v>
      </c>
      <c r="R235" s="44" t="s">
        <v>48</v>
      </c>
    </row>
    <row r="236" spans="1:18" s="307" customFormat="1" ht="53.25" customHeight="1" x14ac:dyDescent="0.2">
      <c r="A236" s="41">
        <v>205</v>
      </c>
      <c r="B236" s="42" t="s">
        <v>40</v>
      </c>
      <c r="C236" s="222" t="s">
        <v>40</v>
      </c>
      <c r="D236" s="41" t="s">
        <v>480</v>
      </c>
      <c r="E236" s="48" t="s">
        <v>31</v>
      </c>
      <c r="F236" s="43">
        <v>876</v>
      </c>
      <c r="G236" s="41" t="s">
        <v>32</v>
      </c>
      <c r="H236" s="43">
        <v>1</v>
      </c>
      <c r="I236" s="41">
        <v>71100000000</v>
      </c>
      <c r="J236" s="41" t="s">
        <v>33</v>
      </c>
      <c r="K236" s="233">
        <v>510981</v>
      </c>
      <c r="L236" s="234">
        <v>44805</v>
      </c>
      <c r="M236" s="235">
        <v>44896</v>
      </c>
      <c r="N236" s="87" t="s">
        <v>51</v>
      </c>
      <c r="O236" s="54" t="s">
        <v>50</v>
      </c>
      <c r="P236" s="54" t="s">
        <v>48</v>
      </c>
      <c r="Q236" s="160" t="s">
        <v>48</v>
      </c>
      <c r="R236" s="161" t="s">
        <v>48</v>
      </c>
    </row>
    <row r="237" spans="1:18" s="307" customFormat="1" ht="38.25" customHeight="1" x14ac:dyDescent="0.2">
      <c r="A237" s="279"/>
      <c r="B237" s="304"/>
      <c r="C237" s="305"/>
      <c r="D237" s="279"/>
      <c r="E237" s="215"/>
      <c r="F237" s="215"/>
      <c r="G237" s="280"/>
      <c r="H237" s="280"/>
      <c r="I237" s="280"/>
      <c r="J237" s="279"/>
      <c r="K237" s="281"/>
      <c r="L237" s="306"/>
      <c r="M237" s="296"/>
      <c r="N237" s="280"/>
      <c r="O237" s="280"/>
      <c r="P237" s="280"/>
      <c r="Q237" s="215"/>
      <c r="R237" s="215"/>
    </row>
    <row r="238" spans="1:18" s="307" customFormat="1" ht="32.25" customHeight="1" x14ac:dyDescent="0.2">
      <c r="A238" s="215"/>
      <c r="B238" s="278"/>
      <c r="C238" s="278"/>
      <c r="D238" s="279"/>
      <c r="E238" s="215"/>
      <c r="F238" s="280"/>
      <c r="G238" s="280"/>
      <c r="H238" s="280"/>
      <c r="I238" s="215"/>
      <c r="J238" s="215"/>
      <c r="K238" s="281"/>
      <c r="L238" s="277"/>
      <c r="M238" s="282"/>
      <c r="N238" s="283"/>
      <c r="O238" s="215"/>
      <c r="P238" s="215"/>
      <c r="Q238" s="284"/>
      <c r="R238" s="284"/>
    </row>
    <row r="239" spans="1:18" s="156" customFormat="1" ht="12.75" x14ac:dyDescent="0.2">
      <c r="A239" s="194"/>
      <c r="B239" s="279"/>
      <c r="C239" s="285"/>
      <c r="D239" s="215"/>
      <c r="E239" s="215"/>
      <c r="F239" s="280"/>
      <c r="G239" s="280"/>
      <c r="H239" s="280"/>
      <c r="I239" s="215"/>
      <c r="J239" s="215"/>
      <c r="K239" s="281"/>
      <c r="L239" s="277"/>
      <c r="M239" s="215"/>
      <c r="N239" s="279"/>
      <c r="O239" s="215"/>
      <c r="P239" s="286"/>
      <c r="Q239" s="286"/>
      <c r="R239" s="287"/>
    </row>
    <row r="240" spans="1:18" ht="15" customHeight="1" x14ac:dyDescent="0.25">
      <c r="A240" s="51"/>
      <c r="B240" s="51"/>
      <c r="C240" s="288" t="s">
        <v>396</v>
      </c>
      <c r="D240" s="289"/>
      <c r="E240" s="289"/>
      <c r="F240" s="51"/>
      <c r="G240" s="51" t="s">
        <v>393</v>
      </c>
      <c r="H240" s="51"/>
      <c r="I240" s="51"/>
      <c r="J240" s="51" t="s">
        <v>394</v>
      </c>
      <c r="K240" s="51"/>
      <c r="L240" s="51"/>
      <c r="M240" s="290"/>
      <c r="N240" s="51"/>
      <c r="O240" s="51"/>
      <c r="P240" s="291"/>
      <c r="Q240" s="51"/>
      <c r="R240" s="51"/>
    </row>
    <row r="241" spans="1:18" ht="15" customHeight="1" x14ac:dyDescent="0.25">
      <c r="A241" s="292" t="s">
        <v>395</v>
      </c>
      <c r="B241" s="292"/>
      <c r="C241" s="292"/>
      <c r="D241" s="292"/>
      <c r="E241" s="292"/>
      <c r="F241" s="292"/>
      <c r="G241" s="292"/>
      <c r="H241" s="292"/>
      <c r="I241" s="292"/>
      <c r="J241" s="293"/>
      <c r="K241" s="293"/>
      <c r="L241" s="293"/>
      <c r="M241" s="293"/>
      <c r="N241" s="293"/>
      <c r="O241" s="293"/>
      <c r="P241" s="293"/>
      <c r="Q241" s="293"/>
      <c r="R241" s="294"/>
    </row>
    <row r="242" spans="1:18" ht="15" customHeight="1" x14ac:dyDescent="0.25">
      <c r="A242" s="51"/>
      <c r="B242" s="51"/>
      <c r="C242" s="51"/>
      <c r="D242" s="51"/>
      <c r="E242" s="51"/>
      <c r="F242" s="51"/>
      <c r="G242" s="51"/>
      <c r="H242" s="51"/>
      <c r="I242" s="51"/>
      <c r="J242" s="51"/>
      <c r="K242" s="51"/>
      <c r="L242" s="51"/>
      <c r="M242" s="290"/>
      <c r="N242" s="51"/>
      <c r="O242" s="51"/>
      <c r="P242" s="291"/>
      <c r="Q242" s="51"/>
      <c r="R242" s="51"/>
    </row>
    <row r="243" spans="1:18" ht="57.75" customHeight="1" x14ac:dyDescent="0.25">
      <c r="D243"/>
      <c r="M243" s="6"/>
    </row>
    <row r="244" spans="1:18" ht="15" customHeight="1" x14ac:dyDescent="0.25">
      <c r="D244"/>
      <c r="M244" s="6"/>
    </row>
    <row r="245" spans="1:18" ht="15" customHeight="1" x14ac:dyDescent="0.25">
      <c r="D245"/>
      <c r="M245" s="6"/>
    </row>
    <row r="246" spans="1:18" ht="15" customHeight="1" x14ac:dyDescent="0.25">
      <c r="D246"/>
      <c r="M246" s="6"/>
    </row>
    <row r="247" spans="1:18" ht="15" customHeight="1" x14ac:dyDescent="0.25">
      <c r="D247"/>
      <c r="M247" s="6"/>
    </row>
    <row r="248" spans="1:18" ht="15" customHeight="1" x14ac:dyDescent="0.25">
      <c r="D248"/>
      <c r="M248" s="6"/>
    </row>
    <row r="249" spans="1:18" ht="15" customHeight="1" x14ac:dyDescent="0.25">
      <c r="D249"/>
      <c r="M249" s="6"/>
    </row>
    <row r="250" spans="1:18" ht="15" customHeight="1" x14ac:dyDescent="0.25">
      <c r="D250"/>
      <c r="M250" s="6"/>
    </row>
    <row r="251" spans="1:18" ht="15" customHeight="1" x14ac:dyDescent="0.25">
      <c r="D251"/>
      <c r="M251" s="6"/>
    </row>
    <row r="252" spans="1:18" ht="15" customHeight="1" x14ac:dyDescent="0.25">
      <c r="D252"/>
      <c r="M252" s="6"/>
    </row>
    <row r="253" spans="1:18" ht="15" customHeight="1" x14ac:dyDescent="0.25">
      <c r="D253"/>
      <c r="M253" s="6"/>
    </row>
    <row r="254" spans="1:18" ht="15" customHeight="1" x14ac:dyDescent="0.25">
      <c r="D254"/>
      <c r="M254" s="6"/>
    </row>
    <row r="255" spans="1:18" ht="15" customHeight="1" x14ac:dyDescent="0.25">
      <c r="D255"/>
      <c r="M255" s="6"/>
    </row>
    <row r="256" spans="1:18" ht="15" customHeight="1" x14ac:dyDescent="0.25">
      <c r="D256"/>
      <c r="M256" s="6"/>
    </row>
    <row r="257" spans="4:13" ht="15" customHeight="1" x14ac:dyDescent="0.25">
      <c r="D257"/>
      <c r="M257" s="6"/>
    </row>
    <row r="258" spans="4:13" ht="15" customHeight="1" x14ac:dyDescent="0.25">
      <c r="D258"/>
      <c r="M258" s="6"/>
    </row>
    <row r="259" spans="4:13" ht="15" customHeight="1" x14ac:dyDescent="0.25">
      <c r="D259"/>
      <c r="M259" s="6"/>
    </row>
    <row r="260" spans="4:13" ht="15" customHeight="1" x14ac:dyDescent="0.25">
      <c r="D260"/>
      <c r="M260" s="6"/>
    </row>
    <row r="261" spans="4:13" ht="15" customHeight="1" x14ac:dyDescent="0.25">
      <c r="D261"/>
      <c r="M261" s="6"/>
    </row>
    <row r="262" spans="4:13" ht="15" customHeight="1" x14ac:dyDescent="0.25">
      <c r="D262"/>
      <c r="M262" s="6"/>
    </row>
    <row r="263" spans="4:13" ht="15" customHeight="1" x14ac:dyDescent="0.25">
      <c r="D263"/>
      <c r="M263" s="6"/>
    </row>
    <row r="264" spans="4:13" ht="15" customHeight="1" x14ac:dyDescent="0.25">
      <c r="D264"/>
      <c r="M264" s="6"/>
    </row>
    <row r="265" spans="4:13" ht="15" customHeight="1" x14ac:dyDescent="0.25">
      <c r="D265"/>
      <c r="M265" s="6"/>
    </row>
    <row r="266" spans="4:13" ht="15" customHeight="1" x14ac:dyDescent="0.25">
      <c r="D266"/>
      <c r="M266" s="6"/>
    </row>
    <row r="267" spans="4:13" ht="15" customHeight="1" x14ac:dyDescent="0.25">
      <c r="D267"/>
      <c r="M267" s="6"/>
    </row>
    <row r="268" spans="4:13" ht="15" customHeight="1" x14ac:dyDescent="0.25">
      <c r="D268"/>
      <c r="M268" s="6"/>
    </row>
    <row r="269" spans="4:13" ht="15" customHeight="1" x14ac:dyDescent="0.25">
      <c r="D269"/>
      <c r="M269" s="6"/>
    </row>
    <row r="270" spans="4:13" ht="15" customHeight="1" x14ac:dyDescent="0.25">
      <c r="D270"/>
      <c r="M270" s="6"/>
    </row>
    <row r="271" spans="4:13" ht="15" customHeight="1" x14ac:dyDescent="0.25">
      <c r="D271"/>
      <c r="M271" s="6"/>
    </row>
    <row r="272" spans="4:13" ht="15" customHeight="1" x14ac:dyDescent="0.25">
      <c r="D272"/>
      <c r="M272" s="6"/>
    </row>
    <row r="273" spans="4:13" ht="15" customHeight="1" x14ac:dyDescent="0.25">
      <c r="D273"/>
      <c r="M273" s="6"/>
    </row>
    <row r="274" spans="4:13" ht="15" customHeight="1" x14ac:dyDescent="0.25">
      <c r="D274"/>
      <c r="M274" s="6"/>
    </row>
    <row r="275" spans="4:13" ht="15" customHeight="1" x14ac:dyDescent="0.25">
      <c r="D275"/>
      <c r="M275" s="6"/>
    </row>
    <row r="276" spans="4:13" ht="15" customHeight="1" x14ac:dyDescent="0.25">
      <c r="D276"/>
      <c r="M276" s="6"/>
    </row>
    <row r="277" spans="4:13" ht="15" customHeight="1" x14ac:dyDescent="0.25">
      <c r="D277"/>
      <c r="M277" s="6"/>
    </row>
    <row r="278" spans="4:13" ht="15" customHeight="1" x14ac:dyDescent="0.25">
      <c r="D278"/>
      <c r="M278" s="6"/>
    </row>
    <row r="279" spans="4:13" ht="15" customHeight="1" x14ac:dyDescent="0.25">
      <c r="D279"/>
      <c r="M279" s="6"/>
    </row>
    <row r="280" spans="4:13" ht="15" customHeight="1" x14ac:dyDescent="0.25">
      <c r="D280"/>
      <c r="M280" s="6"/>
    </row>
    <row r="281" spans="4:13" ht="15" customHeight="1" x14ac:dyDescent="0.25">
      <c r="D281"/>
      <c r="M281" s="6"/>
    </row>
    <row r="282" spans="4:13" ht="15" customHeight="1" x14ac:dyDescent="0.25">
      <c r="D282"/>
      <c r="M282" s="6"/>
    </row>
    <row r="283" spans="4:13" ht="15" customHeight="1" x14ac:dyDescent="0.25">
      <c r="D283"/>
      <c r="M283" s="6"/>
    </row>
    <row r="284" spans="4:13" ht="15" customHeight="1" x14ac:dyDescent="0.25">
      <c r="D284"/>
      <c r="M284" s="6"/>
    </row>
    <row r="285" spans="4:13" ht="15" customHeight="1" x14ac:dyDescent="0.25">
      <c r="D285"/>
      <c r="M285" s="6"/>
    </row>
    <row r="286" spans="4:13" ht="15" customHeight="1" x14ac:dyDescent="0.25">
      <c r="D286"/>
      <c r="M286" s="6"/>
    </row>
    <row r="287" spans="4:13" ht="15" customHeight="1" x14ac:dyDescent="0.25">
      <c r="D287"/>
      <c r="M287" s="6"/>
    </row>
    <row r="288" spans="4:13" ht="15" customHeight="1" x14ac:dyDescent="0.25">
      <c r="D288"/>
      <c r="M288" s="6"/>
    </row>
    <row r="289" spans="4:13" ht="15" customHeight="1" x14ac:dyDescent="0.25">
      <c r="D289"/>
      <c r="M289" s="6"/>
    </row>
    <row r="290" spans="4:13" ht="15" customHeight="1" x14ac:dyDescent="0.25">
      <c r="D290"/>
      <c r="M290" s="6"/>
    </row>
    <row r="291" spans="4:13" ht="15" customHeight="1" x14ac:dyDescent="0.25">
      <c r="D291"/>
      <c r="M291" s="6"/>
    </row>
    <row r="292" spans="4:13" ht="15" customHeight="1" x14ac:dyDescent="0.25">
      <c r="D292"/>
      <c r="M292" s="6"/>
    </row>
    <row r="293" spans="4:13" ht="15" customHeight="1" x14ac:dyDescent="0.25">
      <c r="D293"/>
      <c r="M293" s="6"/>
    </row>
    <row r="294" spans="4:13" ht="15" customHeight="1" x14ac:dyDescent="0.25">
      <c r="D294"/>
      <c r="M294" s="6"/>
    </row>
    <row r="295" spans="4:13" ht="15" customHeight="1" x14ac:dyDescent="0.25">
      <c r="D295"/>
      <c r="M295" s="6"/>
    </row>
    <row r="296" spans="4:13" ht="15" customHeight="1" x14ac:dyDescent="0.25">
      <c r="D296"/>
      <c r="M296" s="6"/>
    </row>
    <row r="297" spans="4:13" ht="15" customHeight="1" x14ac:dyDescent="0.25">
      <c r="D297"/>
      <c r="M297" s="6"/>
    </row>
    <row r="298" spans="4:13" ht="15" customHeight="1" x14ac:dyDescent="0.25">
      <c r="D298"/>
      <c r="M298" s="6"/>
    </row>
    <row r="299" spans="4:13" ht="15" customHeight="1" x14ac:dyDescent="0.25">
      <c r="D299"/>
      <c r="M299" s="6"/>
    </row>
    <row r="300" spans="4:13" ht="15" customHeight="1" x14ac:dyDescent="0.25">
      <c r="D300"/>
      <c r="M300" s="6"/>
    </row>
    <row r="301" spans="4:13" ht="15" customHeight="1" x14ac:dyDescent="0.25">
      <c r="D301"/>
      <c r="M301" s="6"/>
    </row>
    <row r="302" spans="4:13" ht="15" customHeight="1" x14ac:dyDescent="0.25">
      <c r="D302"/>
      <c r="M302" s="6"/>
    </row>
    <row r="303" spans="4:13" ht="15" customHeight="1" x14ac:dyDescent="0.25">
      <c r="D303"/>
      <c r="M303" s="6"/>
    </row>
    <row r="304" spans="4:13" ht="15" customHeight="1" x14ac:dyDescent="0.25">
      <c r="D304"/>
      <c r="M304" s="6"/>
    </row>
    <row r="305" spans="4:13" ht="15" customHeight="1" x14ac:dyDescent="0.25">
      <c r="D305"/>
      <c r="M305" s="6"/>
    </row>
    <row r="306" spans="4:13" ht="15" customHeight="1" x14ac:dyDescent="0.25">
      <c r="D306"/>
      <c r="M306" s="6"/>
    </row>
    <row r="307" spans="4:13" ht="15" customHeight="1" x14ac:dyDescent="0.25">
      <c r="D307"/>
      <c r="M307" s="6"/>
    </row>
    <row r="308" spans="4:13" ht="15" customHeight="1" x14ac:dyDescent="0.25">
      <c r="D308"/>
      <c r="M308" s="6"/>
    </row>
    <row r="309" spans="4:13" ht="15" customHeight="1" x14ac:dyDescent="0.25">
      <c r="D309"/>
      <c r="M309" s="6"/>
    </row>
    <row r="310" spans="4:13" ht="15" customHeight="1" x14ac:dyDescent="0.25">
      <c r="D310"/>
      <c r="M310" s="6"/>
    </row>
    <row r="311" spans="4:13" ht="15" customHeight="1" x14ac:dyDescent="0.25">
      <c r="D311"/>
      <c r="M311" s="6"/>
    </row>
    <row r="312" spans="4:13" ht="15" customHeight="1" x14ac:dyDescent="0.25">
      <c r="D312"/>
      <c r="M312" s="6"/>
    </row>
    <row r="313" spans="4:13" ht="15" customHeight="1" x14ac:dyDescent="0.25">
      <c r="D313"/>
      <c r="M313" s="6"/>
    </row>
    <row r="314" spans="4:13" ht="15" customHeight="1" x14ac:dyDescent="0.25">
      <c r="D314"/>
      <c r="M314" s="6"/>
    </row>
    <row r="315" spans="4:13" ht="15" customHeight="1" x14ac:dyDescent="0.25">
      <c r="D315"/>
      <c r="M315" s="6"/>
    </row>
    <row r="316" spans="4:13" ht="15" customHeight="1" x14ac:dyDescent="0.25">
      <c r="D316"/>
      <c r="M316" s="6"/>
    </row>
    <row r="317" spans="4:13" ht="15" customHeight="1" x14ac:dyDescent="0.25">
      <c r="D317"/>
      <c r="M317" s="6"/>
    </row>
    <row r="318" spans="4:13" ht="15" customHeight="1" x14ac:dyDescent="0.25">
      <c r="D318"/>
      <c r="M318" s="6"/>
    </row>
    <row r="319" spans="4:13" ht="15" customHeight="1" x14ac:dyDescent="0.25">
      <c r="D319"/>
      <c r="M319" s="6"/>
    </row>
    <row r="320" spans="4:13" ht="15" customHeight="1" x14ac:dyDescent="0.25">
      <c r="D320"/>
      <c r="M320" s="6"/>
    </row>
    <row r="321" spans="4:13" ht="15" customHeight="1" x14ac:dyDescent="0.25">
      <c r="D321"/>
      <c r="M321" s="6"/>
    </row>
    <row r="322" spans="4:13" ht="15" customHeight="1" x14ac:dyDescent="0.25">
      <c r="D322"/>
      <c r="M322" s="6"/>
    </row>
    <row r="323" spans="4:13" ht="15" customHeight="1" x14ac:dyDescent="0.25">
      <c r="D323"/>
      <c r="M323" s="6"/>
    </row>
    <row r="324" spans="4:13" ht="15" customHeight="1" x14ac:dyDescent="0.25">
      <c r="D324"/>
      <c r="M324" s="6"/>
    </row>
    <row r="325" spans="4:13" ht="15" customHeight="1" x14ac:dyDescent="0.25">
      <c r="D325"/>
      <c r="M325" s="6"/>
    </row>
    <row r="326" spans="4:13" ht="15" customHeight="1" x14ac:dyDescent="0.25">
      <c r="D326"/>
      <c r="M326" s="6"/>
    </row>
    <row r="327" spans="4:13" ht="15" customHeight="1" x14ac:dyDescent="0.25">
      <c r="D327"/>
      <c r="M327" s="6"/>
    </row>
    <row r="328" spans="4:13" ht="15" customHeight="1" x14ac:dyDescent="0.25">
      <c r="D328"/>
      <c r="M328" s="6"/>
    </row>
    <row r="329" spans="4:13" ht="15" customHeight="1" x14ac:dyDescent="0.25">
      <c r="D329"/>
      <c r="M329" s="6"/>
    </row>
    <row r="330" spans="4:13" ht="15" customHeight="1" x14ac:dyDescent="0.25">
      <c r="D330"/>
      <c r="M330" s="6"/>
    </row>
    <row r="331" spans="4:13" ht="15" customHeight="1" x14ac:dyDescent="0.25">
      <c r="D331"/>
      <c r="M331" s="6"/>
    </row>
    <row r="332" spans="4:13" ht="15" customHeight="1" x14ac:dyDescent="0.25">
      <c r="D332"/>
      <c r="M332" s="6"/>
    </row>
    <row r="333" spans="4:13" ht="15" customHeight="1" x14ac:dyDescent="0.25">
      <c r="D333"/>
      <c r="M333" s="6"/>
    </row>
    <row r="334" spans="4:13" ht="15" customHeight="1" x14ac:dyDescent="0.25">
      <c r="D334"/>
      <c r="M334" s="6"/>
    </row>
    <row r="335" spans="4:13" ht="15" customHeight="1" x14ac:dyDescent="0.25">
      <c r="D335"/>
      <c r="M335" s="6"/>
    </row>
    <row r="336" spans="4:13" ht="15" customHeight="1" x14ac:dyDescent="0.25">
      <c r="D336"/>
      <c r="M336" s="6"/>
    </row>
    <row r="337" spans="4:13" ht="15" customHeight="1" x14ac:dyDescent="0.25">
      <c r="D337"/>
      <c r="M337" s="6"/>
    </row>
    <row r="338" spans="4:13" ht="15" customHeight="1" x14ac:dyDescent="0.25">
      <c r="D338"/>
      <c r="M338" s="6"/>
    </row>
    <row r="339" spans="4:13" ht="15" customHeight="1" x14ac:dyDescent="0.25">
      <c r="D339"/>
      <c r="M339" s="6"/>
    </row>
    <row r="340" spans="4:13" ht="15" customHeight="1" x14ac:dyDescent="0.25">
      <c r="D340"/>
      <c r="M340" s="6"/>
    </row>
    <row r="341" spans="4:13" ht="15" customHeight="1" x14ac:dyDescent="0.25">
      <c r="D341"/>
      <c r="M341" s="6"/>
    </row>
    <row r="342" spans="4:13" ht="15" customHeight="1" x14ac:dyDescent="0.25">
      <c r="D342"/>
      <c r="M342" s="6"/>
    </row>
    <row r="343" spans="4:13" ht="15" customHeight="1" x14ac:dyDescent="0.25">
      <c r="D343"/>
      <c r="M343" s="6"/>
    </row>
    <row r="344" spans="4:13" ht="15" customHeight="1" x14ac:dyDescent="0.25">
      <c r="D344"/>
      <c r="M344" s="6"/>
    </row>
    <row r="345" spans="4:13" ht="15" customHeight="1" x14ac:dyDescent="0.25">
      <c r="D345"/>
      <c r="M345" s="6"/>
    </row>
    <row r="346" spans="4:13" ht="15" customHeight="1" x14ac:dyDescent="0.25">
      <c r="D346"/>
      <c r="M346" s="6"/>
    </row>
    <row r="347" spans="4:13" ht="15" customHeight="1" x14ac:dyDescent="0.25">
      <c r="D347"/>
      <c r="M347" s="6"/>
    </row>
    <row r="348" spans="4:13" ht="15" customHeight="1" x14ac:dyDescent="0.25">
      <c r="D348"/>
      <c r="M348" s="6"/>
    </row>
    <row r="349" spans="4:13" ht="15" customHeight="1" x14ac:dyDescent="0.25">
      <c r="D349"/>
      <c r="M349" s="6"/>
    </row>
    <row r="350" spans="4:13" ht="15" customHeight="1" x14ac:dyDescent="0.25">
      <c r="D350"/>
      <c r="M350" s="6"/>
    </row>
    <row r="351" spans="4:13" ht="15" customHeight="1" x14ac:dyDescent="0.25">
      <c r="D351"/>
      <c r="M351" s="6"/>
    </row>
    <row r="352" spans="4:13" ht="15" customHeight="1" x14ac:dyDescent="0.25">
      <c r="D352"/>
      <c r="M352" s="6"/>
    </row>
    <row r="353" spans="4:13" ht="15" customHeight="1" x14ac:dyDescent="0.25">
      <c r="D353"/>
      <c r="M353" s="6"/>
    </row>
    <row r="354" spans="4:13" ht="15" customHeight="1" x14ac:dyDescent="0.25">
      <c r="D354"/>
      <c r="M354" s="6"/>
    </row>
    <row r="355" spans="4:13" ht="15" customHeight="1" x14ac:dyDescent="0.25">
      <c r="D355"/>
      <c r="M355" s="6"/>
    </row>
    <row r="356" spans="4:13" ht="15" customHeight="1" x14ac:dyDescent="0.25">
      <c r="D356"/>
      <c r="M356" s="6"/>
    </row>
    <row r="357" spans="4:13" ht="15" customHeight="1" x14ac:dyDescent="0.25">
      <c r="D357"/>
      <c r="M357" s="6"/>
    </row>
    <row r="358" spans="4:13" ht="15" customHeight="1" x14ac:dyDescent="0.25">
      <c r="D358"/>
      <c r="M358" s="6"/>
    </row>
    <row r="359" spans="4:13" ht="15" customHeight="1" x14ac:dyDescent="0.25">
      <c r="D359"/>
      <c r="M359" s="6"/>
    </row>
    <row r="360" spans="4:13" ht="15" customHeight="1" x14ac:dyDescent="0.25">
      <c r="D360"/>
      <c r="M360" s="6"/>
    </row>
    <row r="361" spans="4:13" ht="15" customHeight="1" x14ac:dyDescent="0.25">
      <c r="D361"/>
      <c r="M361" s="6"/>
    </row>
    <row r="362" spans="4:13" ht="15" customHeight="1" x14ac:dyDescent="0.25">
      <c r="D362"/>
      <c r="M362" s="6"/>
    </row>
    <row r="363" spans="4:13" ht="15" customHeight="1" x14ac:dyDescent="0.25">
      <c r="D363"/>
      <c r="M363" s="6"/>
    </row>
    <row r="364" spans="4:13" ht="15" customHeight="1" x14ac:dyDescent="0.25">
      <c r="D364"/>
      <c r="M364" s="6"/>
    </row>
    <row r="365" spans="4:13" ht="15" customHeight="1" x14ac:dyDescent="0.25">
      <c r="D365"/>
      <c r="M365" s="6"/>
    </row>
    <row r="366" spans="4:13" ht="15" customHeight="1" x14ac:dyDescent="0.25">
      <c r="D366"/>
      <c r="M366" s="6"/>
    </row>
    <row r="367" spans="4:13" ht="15" customHeight="1" x14ac:dyDescent="0.25">
      <c r="D367"/>
      <c r="M367" s="6"/>
    </row>
    <row r="368" spans="4:13" ht="15" customHeight="1" x14ac:dyDescent="0.25">
      <c r="D368"/>
      <c r="M368" s="6"/>
    </row>
    <row r="369" spans="4:13" ht="15" customHeight="1" x14ac:dyDescent="0.25">
      <c r="D369"/>
      <c r="M369" s="6"/>
    </row>
    <row r="370" spans="4:13" ht="15" customHeight="1" x14ac:dyDescent="0.25">
      <c r="D370"/>
      <c r="M370" s="6"/>
    </row>
    <row r="371" spans="4:13" ht="15" customHeight="1" x14ac:dyDescent="0.25">
      <c r="D371"/>
      <c r="M371" s="6"/>
    </row>
    <row r="372" spans="4:13" ht="15" customHeight="1" x14ac:dyDescent="0.25">
      <c r="D372"/>
      <c r="M372" s="6"/>
    </row>
    <row r="373" spans="4:13" ht="15" customHeight="1" x14ac:dyDescent="0.25">
      <c r="D373"/>
      <c r="M373" s="6"/>
    </row>
    <row r="374" spans="4:13" ht="15" customHeight="1" x14ac:dyDescent="0.25">
      <c r="D374"/>
      <c r="M374" s="6"/>
    </row>
    <row r="375" spans="4:13" ht="15" customHeight="1" x14ac:dyDescent="0.25">
      <c r="D375"/>
      <c r="M375" s="6"/>
    </row>
    <row r="376" spans="4:13" ht="15" customHeight="1" x14ac:dyDescent="0.25">
      <c r="D376"/>
      <c r="M376" s="6"/>
    </row>
    <row r="377" spans="4:13" ht="15" customHeight="1" x14ac:dyDescent="0.25">
      <c r="D377"/>
      <c r="M377" s="6"/>
    </row>
    <row r="378" spans="4:13" ht="15" customHeight="1" x14ac:dyDescent="0.25">
      <c r="D378"/>
      <c r="M378" s="6"/>
    </row>
    <row r="379" spans="4:13" ht="15" customHeight="1" x14ac:dyDescent="0.25">
      <c r="D379"/>
      <c r="M379" s="6"/>
    </row>
    <row r="380" spans="4:13" ht="15" customHeight="1" x14ac:dyDescent="0.25">
      <c r="D380"/>
      <c r="M380" s="6"/>
    </row>
    <row r="381" spans="4:13" ht="15" customHeight="1" x14ac:dyDescent="0.25">
      <c r="D381"/>
      <c r="M381" s="6"/>
    </row>
    <row r="382" spans="4:13" ht="15" customHeight="1" x14ac:dyDescent="0.25">
      <c r="D382"/>
      <c r="M382" s="6"/>
    </row>
    <row r="383" spans="4:13" ht="15" customHeight="1" x14ac:dyDescent="0.25">
      <c r="D383"/>
      <c r="M383" s="6"/>
    </row>
    <row r="384" spans="4:13" ht="15" customHeight="1" x14ac:dyDescent="0.25">
      <c r="D384"/>
      <c r="M384" s="6"/>
    </row>
    <row r="385" spans="4:13" ht="15" customHeight="1" x14ac:dyDescent="0.25">
      <c r="D385"/>
      <c r="M385" s="6"/>
    </row>
    <row r="386" spans="4:13" ht="15" customHeight="1" x14ac:dyDescent="0.25">
      <c r="D386"/>
      <c r="M386" s="6"/>
    </row>
    <row r="387" spans="4:13" ht="15" customHeight="1" x14ac:dyDescent="0.25">
      <c r="D387"/>
      <c r="M387" s="6"/>
    </row>
    <row r="388" spans="4:13" ht="15" customHeight="1" x14ac:dyDescent="0.25">
      <c r="D388"/>
      <c r="M388" s="6"/>
    </row>
    <row r="389" spans="4:13" ht="15" customHeight="1" x14ac:dyDescent="0.25">
      <c r="D389"/>
      <c r="M389" s="6"/>
    </row>
    <row r="390" spans="4:13" ht="15" customHeight="1" x14ac:dyDescent="0.25">
      <c r="D390"/>
      <c r="M390" s="6"/>
    </row>
    <row r="391" spans="4:13" ht="15" customHeight="1" x14ac:dyDescent="0.25">
      <c r="D391"/>
      <c r="M391" s="6"/>
    </row>
    <row r="392" spans="4:13" ht="15" customHeight="1" x14ac:dyDescent="0.25">
      <c r="D392"/>
      <c r="M392" s="6"/>
    </row>
    <row r="393" spans="4:13" ht="15" customHeight="1" x14ac:dyDescent="0.25">
      <c r="D393"/>
      <c r="M393" s="6"/>
    </row>
    <row r="394" spans="4:13" ht="15" customHeight="1" x14ac:dyDescent="0.25">
      <c r="D394"/>
      <c r="M394" s="6"/>
    </row>
    <row r="395" spans="4:13" ht="15" customHeight="1" x14ac:dyDescent="0.25">
      <c r="D395"/>
      <c r="M395" s="6"/>
    </row>
    <row r="396" spans="4:13" ht="15" customHeight="1" x14ac:dyDescent="0.25">
      <c r="D396"/>
      <c r="M396" s="6"/>
    </row>
    <row r="397" spans="4:13" ht="15" customHeight="1" x14ac:dyDescent="0.25">
      <c r="D397"/>
      <c r="M397" s="6"/>
    </row>
    <row r="398" spans="4:13" ht="15" customHeight="1" x14ac:dyDescent="0.25">
      <c r="D398"/>
      <c r="M398" s="6"/>
    </row>
    <row r="399" spans="4:13" ht="15" customHeight="1" x14ac:dyDescent="0.25">
      <c r="D399"/>
      <c r="M399" s="6"/>
    </row>
    <row r="400" spans="4:13" ht="15" customHeight="1" x14ac:dyDescent="0.25">
      <c r="D400"/>
      <c r="M400" s="6"/>
    </row>
    <row r="401" spans="4:13" ht="15" customHeight="1" x14ac:dyDescent="0.25">
      <c r="D401"/>
      <c r="M401" s="6"/>
    </row>
    <row r="402" spans="4:13" ht="15" customHeight="1" x14ac:dyDescent="0.25">
      <c r="D402"/>
      <c r="M402" s="6"/>
    </row>
    <row r="403" spans="4:13" ht="15" customHeight="1" x14ac:dyDescent="0.25">
      <c r="D403"/>
      <c r="M403" s="6"/>
    </row>
    <row r="404" spans="4:13" ht="15" customHeight="1" x14ac:dyDescent="0.25">
      <c r="D404"/>
      <c r="M404" s="6"/>
    </row>
    <row r="405" spans="4:13" ht="15" customHeight="1" x14ac:dyDescent="0.25">
      <c r="D405"/>
      <c r="M405" s="6"/>
    </row>
    <row r="406" spans="4:13" ht="15" customHeight="1" x14ac:dyDescent="0.25">
      <c r="D406"/>
      <c r="M406" s="6"/>
    </row>
    <row r="407" spans="4:13" ht="15" customHeight="1" x14ac:dyDescent="0.25">
      <c r="D407"/>
      <c r="M407" s="6"/>
    </row>
    <row r="408" spans="4:13" ht="15" customHeight="1" x14ac:dyDescent="0.25">
      <c r="D408"/>
      <c r="M408" s="6"/>
    </row>
    <row r="409" spans="4:13" ht="15" customHeight="1" x14ac:dyDescent="0.25">
      <c r="D409"/>
      <c r="M409" s="6"/>
    </row>
    <row r="410" spans="4:13" ht="15" customHeight="1" x14ac:dyDescent="0.25">
      <c r="D410"/>
      <c r="M410" s="6"/>
    </row>
    <row r="411" spans="4:13" ht="15" customHeight="1" x14ac:dyDescent="0.25">
      <c r="D411"/>
      <c r="M411" s="6"/>
    </row>
    <row r="412" spans="4:13" ht="15" customHeight="1" x14ac:dyDescent="0.25">
      <c r="D412"/>
      <c r="M412" s="6"/>
    </row>
    <row r="413" spans="4:13" ht="15" customHeight="1" x14ac:dyDescent="0.25">
      <c r="D413"/>
      <c r="M413" s="6"/>
    </row>
    <row r="414" spans="4:13" ht="15" customHeight="1" x14ac:dyDescent="0.25">
      <c r="D414"/>
      <c r="M414" s="6"/>
    </row>
    <row r="415" spans="4:13" ht="15" customHeight="1" x14ac:dyDescent="0.25">
      <c r="D415"/>
      <c r="M415" s="6"/>
    </row>
    <row r="416" spans="4:13" ht="15" customHeight="1" x14ac:dyDescent="0.25">
      <c r="D416"/>
      <c r="M416" s="6"/>
    </row>
    <row r="417" spans="4:13" ht="15" customHeight="1" x14ac:dyDescent="0.25">
      <c r="D417"/>
      <c r="M417" s="6"/>
    </row>
    <row r="418" spans="4:13" ht="15" customHeight="1" x14ac:dyDescent="0.25">
      <c r="D418"/>
      <c r="M418" s="6"/>
    </row>
    <row r="419" spans="4:13" ht="15" customHeight="1" x14ac:dyDescent="0.25">
      <c r="D419"/>
      <c r="M419" s="6"/>
    </row>
    <row r="420" spans="4:13" ht="15" customHeight="1" x14ac:dyDescent="0.25">
      <c r="D420"/>
      <c r="M420" s="6"/>
    </row>
    <row r="421" spans="4:13" ht="15" customHeight="1" x14ac:dyDescent="0.25">
      <c r="D421"/>
      <c r="M421" s="6"/>
    </row>
    <row r="422" spans="4:13" ht="15" customHeight="1" x14ac:dyDescent="0.25">
      <c r="D422"/>
      <c r="M422" s="6"/>
    </row>
    <row r="423" spans="4:13" ht="15" customHeight="1" x14ac:dyDescent="0.25">
      <c r="D423"/>
      <c r="M423" s="6"/>
    </row>
    <row r="424" spans="4:13" ht="15" customHeight="1" x14ac:dyDescent="0.25">
      <c r="D424"/>
      <c r="M424" s="6"/>
    </row>
    <row r="425" spans="4:13" ht="15" customHeight="1" x14ac:dyDescent="0.25">
      <c r="D425"/>
      <c r="M425" s="6"/>
    </row>
    <row r="426" spans="4:13" ht="15" customHeight="1" x14ac:dyDescent="0.25">
      <c r="D426"/>
      <c r="M426" s="6"/>
    </row>
    <row r="427" spans="4:13" ht="15" customHeight="1" x14ac:dyDescent="0.25">
      <c r="D427"/>
      <c r="M427" s="6"/>
    </row>
    <row r="428" spans="4:13" ht="15" customHeight="1" x14ac:dyDescent="0.25">
      <c r="D428"/>
      <c r="M428" s="6"/>
    </row>
    <row r="429" spans="4:13" ht="15" customHeight="1" x14ac:dyDescent="0.25">
      <c r="D429"/>
      <c r="M429" s="6"/>
    </row>
    <row r="430" spans="4:13" ht="15" customHeight="1" x14ac:dyDescent="0.25">
      <c r="D430"/>
      <c r="M430" s="6"/>
    </row>
    <row r="431" spans="4:13" ht="15" customHeight="1" x14ac:dyDescent="0.25">
      <c r="D431"/>
      <c r="M431" s="6"/>
    </row>
    <row r="432" spans="4:13" ht="15" customHeight="1" x14ac:dyDescent="0.25">
      <c r="D432"/>
      <c r="M432" s="6"/>
    </row>
    <row r="433" spans="4:13" ht="15" customHeight="1" x14ac:dyDescent="0.25">
      <c r="D433"/>
      <c r="M433" s="6"/>
    </row>
    <row r="434" spans="4:13" ht="15" customHeight="1" x14ac:dyDescent="0.25">
      <c r="D434"/>
      <c r="M434" s="6"/>
    </row>
    <row r="435" spans="4:13" ht="15" customHeight="1" x14ac:dyDescent="0.25">
      <c r="D435"/>
      <c r="M435" s="6"/>
    </row>
    <row r="436" spans="4:13" ht="15" customHeight="1" x14ac:dyDescent="0.25">
      <c r="D436"/>
      <c r="M436" s="6"/>
    </row>
    <row r="437" spans="4:13" ht="15" customHeight="1" x14ac:dyDescent="0.25">
      <c r="D437"/>
      <c r="M437" s="6"/>
    </row>
    <row r="438" spans="4:13" ht="15" customHeight="1" x14ac:dyDescent="0.25">
      <c r="D438"/>
      <c r="M438" s="6"/>
    </row>
    <row r="439" spans="4:13" ht="15" customHeight="1" x14ac:dyDescent="0.25">
      <c r="D439"/>
      <c r="M439" s="6"/>
    </row>
    <row r="440" spans="4:13" ht="15" customHeight="1" x14ac:dyDescent="0.25">
      <c r="D440"/>
      <c r="M440" s="6"/>
    </row>
    <row r="441" spans="4:13" ht="15" customHeight="1" x14ac:dyDescent="0.25">
      <c r="D441"/>
      <c r="M441" s="6"/>
    </row>
    <row r="442" spans="4:13" ht="15" customHeight="1" x14ac:dyDescent="0.25">
      <c r="D442"/>
      <c r="M442" s="6"/>
    </row>
    <row r="443" spans="4:13" ht="15" customHeight="1" x14ac:dyDescent="0.25">
      <c r="D443"/>
      <c r="M443" s="6"/>
    </row>
    <row r="444" spans="4:13" ht="15" customHeight="1" x14ac:dyDescent="0.25">
      <c r="D444"/>
      <c r="M444" s="6"/>
    </row>
    <row r="445" spans="4:13" ht="15" customHeight="1" x14ac:dyDescent="0.25">
      <c r="D445"/>
      <c r="M445" s="6"/>
    </row>
    <row r="446" spans="4:13" ht="15" customHeight="1" x14ac:dyDescent="0.25">
      <c r="D446"/>
      <c r="M446" s="6"/>
    </row>
    <row r="447" spans="4:13" ht="15" customHeight="1" x14ac:dyDescent="0.25">
      <c r="D447"/>
      <c r="M447" s="6"/>
    </row>
    <row r="448" spans="4:13" ht="15" customHeight="1" x14ac:dyDescent="0.25">
      <c r="D448"/>
      <c r="M448" s="6"/>
    </row>
    <row r="449" spans="4:13" ht="15" customHeight="1" x14ac:dyDescent="0.25">
      <c r="D449"/>
      <c r="M449" s="6"/>
    </row>
    <row r="450" spans="4:13" ht="15" customHeight="1" x14ac:dyDescent="0.25">
      <c r="D450"/>
      <c r="M450" s="6"/>
    </row>
    <row r="451" spans="4:13" ht="15" customHeight="1" x14ac:dyDescent="0.25">
      <c r="D451"/>
      <c r="M451" s="6"/>
    </row>
    <row r="452" spans="4:13" ht="15" customHeight="1" x14ac:dyDescent="0.25">
      <c r="D452"/>
      <c r="M452" s="6"/>
    </row>
    <row r="453" spans="4:13" ht="15" customHeight="1" x14ac:dyDescent="0.25">
      <c r="D453"/>
      <c r="M453" s="6"/>
    </row>
    <row r="454" spans="4:13" ht="15" customHeight="1" x14ac:dyDescent="0.25">
      <c r="D454"/>
      <c r="M454" s="6"/>
    </row>
    <row r="455" spans="4:13" ht="15" customHeight="1" x14ac:dyDescent="0.25">
      <c r="D455"/>
      <c r="M455" s="6"/>
    </row>
    <row r="456" spans="4:13" ht="15" customHeight="1" x14ac:dyDescent="0.25">
      <c r="D456"/>
      <c r="M456" s="6"/>
    </row>
    <row r="457" spans="4:13" ht="15" customHeight="1" x14ac:dyDescent="0.25">
      <c r="D457"/>
      <c r="M457" s="6"/>
    </row>
    <row r="458" spans="4:13" ht="15" customHeight="1" x14ac:dyDescent="0.25">
      <c r="D458"/>
      <c r="M458" s="6"/>
    </row>
    <row r="459" spans="4:13" ht="15" customHeight="1" x14ac:dyDescent="0.25">
      <c r="D459"/>
      <c r="M459" s="6"/>
    </row>
    <row r="460" spans="4:13" ht="15" customHeight="1" x14ac:dyDescent="0.25">
      <c r="D460"/>
      <c r="M460" s="6"/>
    </row>
    <row r="461" spans="4:13" ht="15" customHeight="1" x14ac:dyDescent="0.25">
      <c r="D461"/>
      <c r="M461" s="6"/>
    </row>
    <row r="462" spans="4:13" ht="15" customHeight="1" x14ac:dyDescent="0.25">
      <c r="D462"/>
      <c r="M462" s="6"/>
    </row>
    <row r="463" spans="4:13" ht="15" customHeight="1" x14ac:dyDescent="0.25">
      <c r="D463"/>
      <c r="M463" s="6"/>
    </row>
    <row r="464" spans="4:13" ht="15" customHeight="1" x14ac:dyDescent="0.25">
      <c r="D464"/>
      <c r="M464" s="6"/>
    </row>
    <row r="465" spans="4:13" ht="15" customHeight="1" x14ac:dyDescent="0.25">
      <c r="D465"/>
      <c r="M465" s="6"/>
    </row>
    <row r="466" spans="4:13" ht="15" customHeight="1" x14ac:dyDescent="0.25">
      <c r="D466"/>
      <c r="M466" s="6"/>
    </row>
    <row r="467" spans="4:13" ht="15" customHeight="1" x14ac:dyDescent="0.25">
      <c r="D467"/>
      <c r="M467" s="6"/>
    </row>
    <row r="468" spans="4:13" ht="15" customHeight="1" x14ac:dyDescent="0.25">
      <c r="D468"/>
      <c r="M468" s="6"/>
    </row>
    <row r="469" spans="4:13" ht="15" customHeight="1" x14ac:dyDescent="0.25">
      <c r="D469"/>
      <c r="M469" s="6"/>
    </row>
    <row r="470" spans="4:13" ht="15" customHeight="1" x14ac:dyDescent="0.25">
      <c r="D470"/>
      <c r="M470" s="6"/>
    </row>
    <row r="471" spans="4:13" ht="15" customHeight="1" x14ac:dyDescent="0.25">
      <c r="D471"/>
      <c r="M471" s="6"/>
    </row>
    <row r="472" spans="4:13" ht="15" customHeight="1" x14ac:dyDescent="0.25">
      <c r="D472"/>
      <c r="M472" s="6"/>
    </row>
    <row r="473" spans="4:13" ht="15" customHeight="1" x14ac:dyDescent="0.25">
      <c r="D473"/>
      <c r="M473" s="6"/>
    </row>
    <row r="474" spans="4:13" ht="15" customHeight="1" x14ac:dyDescent="0.25">
      <c r="D474"/>
      <c r="M474" s="6"/>
    </row>
    <row r="475" spans="4:13" ht="15" customHeight="1" x14ac:dyDescent="0.25">
      <c r="D475"/>
      <c r="M475" s="6"/>
    </row>
    <row r="476" spans="4:13" ht="15" customHeight="1" x14ac:dyDescent="0.25">
      <c r="D476"/>
      <c r="M476" s="6"/>
    </row>
    <row r="477" spans="4:13" ht="15" customHeight="1" x14ac:dyDescent="0.25">
      <c r="D477"/>
      <c r="M477" s="6"/>
    </row>
    <row r="478" spans="4:13" ht="15" customHeight="1" x14ac:dyDescent="0.25">
      <c r="D478"/>
      <c r="M478" s="6"/>
    </row>
    <row r="479" spans="4:13" ht="15" customHeight="1" x14ac:dyDescent="0.25">
      <c r="D479"/>
      <c r="M479" s="6"/>
    </row>
    <row r="480" spans="4:13" ht="15" customHeight="1" x14ac:dyDescent="0.25">
      <c r="D480"/>
      <c r="M480" s="6"/>
    </row>
    <row r="481" spans="4:13" ht="15" customHeight="1" x14ac:dyDescent="0.25">
      <c r="D481"/>
      <c r="M481" s="6"/>
    </row>
    <row r="482" spans="4:13" ht="15" customHeight="1" x14ac:dyDescent="0.25">
      <c r="D482"/>
      <c r="M482" s="6"/>
    </row>
    <row r="483" spans="4:13" ht="15" customHeight="1" x14ac:dyDescent="0.25">
      <c r="D483"/>
      <c r="M483" s="6"/>
    </row>
    <row r="484" spans="4:13" ht="15" customHeight="1" x14ac:dyDescent="0.25">
      <c r="D484"/>
      <c r="M484" s="6"/>
    </row>
    <row r="485" spans="4:13" ht="15" customHeight="1" x14ac:dyDescent="0.25">
      <c r="D485"/>
      <c r="M485" s="6"/>
    </row>
    <row r="486" spans="4:13" ht="15" customHeight="1" x14ac:dyDescent="0.25">
      <c r="D486"/>
      <c r="M486" s="6"/>
    </row>
    <row r="487" spans="4:13" ht="15" customHeight="1" x14ac:dyDescent="0.25">
      <c r="D487"/>
      <c r="M487" s="6"/>
    </row>
    <row r="488" spans="4:13" ht="15" customHeight="1" x14ac:dyDescent="0.25">
      <c r="D488"/>
      <c r="M488" s="6"/>
    </row>
    <row r="489" spans="4:13" ht="15" customHeight="1" x14ac:dyDescent="0.25">
      <c r="D489"/>
      <c r="M489" s="6"/>
    </row>
    <row r="490" spans="4:13" ht="15" customHeight="1" x14ac:dyDescent="0.25">
      <c r="D490"/>
      <c r="M490" s="6"/>
    </row>
    <row r="491" spans="4:13" ht="15" customHeight="1" x14ac:dyDescent="0.25">
      <c r="D491"/>
      <c r="M491" s="6"/>
    </row>
    <row r="492" spans="4:13" ht="15" customHeight="1" x14ac:dyDescent="0.25">
      <c r="D492"/>
      <c r="M492" s="6"/>
    </row>
    <row r="493" spans="4:13" ht="15" customHeight="1" x14ac:dyDescent="0.25">
      <c r="D493"/>
      <c r="M493" s="6"/>
    </row>
    <row r="494" spans="4:13" ht="15" customHeight="1" x14ac:dyDescent="0.25">
      <c r="D494"/>
      <c r="M494" s="6"/>
    </row>
    <row r="495" spans="4:13" ht="15" customHeight="1" x14ac:dyDescent="0.25">
      <c r="D495"/>
      <c r="M495" s="6"/>
    </row>
    <row r="496" spans="4:13" ht="15" customHeight="1" x14ac:dyDescent="0.25">
      <c r="D496"/>
      <c r="M496" s="6"/>
    </row>
    <row r="497" spans="4:13" ht="15" customHeight="1" x14ac:dyDescent="0.25">
      <c r="D497"/>
      <c r="M497" s="6"/>
    </row>
    <row r="498" spans="4:13" ht="15" customHeight="1" x14ac:dyDescent="0.25">
      <c r="D498"/>
      <c r="M498" s="6"/>
    </row>
    <row r="499" spans="4:13" ht="15" customHeight="1" x14ac:dyDescent="0.25">
      <c r="D499"/>
      <c r="M499" s="6"/>
    </row>
    <row r="500" spans="4:13" ht="15" customHeight="1" x14ac:dyDescent="0.25">
      <c r="D500"/>
      <c r="M500" s="6"/>
    </row>
    <row r="501" spans="4:13" ht="15" customHeight="1" x14ac:dyDescent="0.25">
      <c r="D501"/>
      <c r="M501" s="6"/>
    </row>
    <row r="502" spans="4:13" ht="15" customHeight="1" x14ac:dyDescent="0.25">
      <c r="D502"/>
      <c r="M502" s="6"/>
    </row>
    <row r="503" spans="4:13" ht="15" customHeight="1" x14ac:dyDescent="0.25">
      <c r="D503"/>
      <c r="M503" s="6"/>
    </row>
    <row r="504" spans="4:13" ht="15" customHeight="1" x14ac:dyDescent="0.25">
      <c r="D504"/>
      <c r="M504" s="6"/>
    </row>
    <row r="505" spans="4:13" ht="15" customHeight="1" x14ac:dyDescent="0.25">
      <c r="D505"/>
      <c r="M505" s="6"/>
    </row>
    <row r="506" spans="4:13" ht="15" customHeight="1" x14ac:dyDescent="0.25">
      <c r="D506"/>
      <c r="M506" s="6"/>
    </row>
    <row r="507" spans="4:13" ht="15" customHeight="1" x14ac:dyDescent="0.25">
      <c r="D507"/>
      <c r="M507" s="6"/>
    </row>
    <row r="508" spans="4:13" ht="15" customHeight="1" x14ac:dyDescent="0.25">
      <c r="D508"/>
      <c r="M508" s="6"/>
    </row>
    <row r="509" spans="4:13" ht="15" customHeight="1" x14ac:dyDescent="0.25">
      <c r="D509"/>
      <c r="M509" s="6"/>
    </row>
    <row r="510" spans="4:13" ht="15" customHeight="1" x14ac:dyDescent="0.25">
      <c r="D510"/>
      <c r="M510" s="6"/>
    </row>
    <row r="511" spans="4:13" ht="15" customHeight="1" x14ac:dyDescent="0.25">
      <c r="D511"/>
      <c r="M511" s="6"/>
    </row>
    <row r="512" spans="4:13" ht="15" customHeight="1" x14ac:dyDescent="0.25">
      <c r="D512"/>
      <c r="M512" s="6"/>
    </row>
    <row r="513" spans="4:13" ht="15" customHeight="1" x14ac:dyDescent="0.25">
      <c r="D513"/>
      <c r="M513" s="6"/>
    </row>
    <row r="514" spans="4:13" ht="15" customHeight="1" x14ac:dyDescent="0.25">
      <c r="D514"/>
      <c r="M514" s="6"/>
    </row>
    <row r="515" spans="4:13" ht="15" customHeight="1" x14ac:dyDescent="0.25">
      <c r="D515"/>
      <c r="M515" s="6"/>
    </row>
    <row r="516" spans="4:13" ht="15" customHeight="1" x14ac:dyDescent="0.25">
      <c r="D516"/>
      <c r="M516" s="6"/>
    </row>
    <row r="517" spans="4:13" ht="15" customHeight="1" x14ac:dyDescent="0.25">
      <c r="D517"/>
      <c r="M517" s="6"/>
    </row>
    <row r="518" spans="4:13" ht="15" customHeight="1" x14ac:dyDescent="0.25">
      <c r="D518"/>
      <c r="M518" s="6"/>
    </row>
    <row r="519" spans="4:13" ht="15" customHeight="1" x14ac:dyDescent="0.25">
      <c r="D519"/>
      <c r="M519" s="6"/>
    </row>
    <row r="520" spans="4:13" ht="15" customHeight="1" x14ac:dyDescent="0.25">
      <c r="D520"/>
      <c r="M520" s="6"/>
    </row>
    <row r="521" spans="4:13" ht="15" customHeight="1" x14ac:dyDescent="0.25">
      <c r="D521"/>
      <c r="M521" s="6"/>
    </row>
    <row r="522" spans="4:13" ht="15" customHeight="1" x14ac:dyDescent="0.25">
      <c r="D522"/>
      <c r="M522" s="6"/>
    </row>
    <row r="523" spans="4:13" ht="15" customHeight="1" x14ac:dyDescent="0.25">
      <c r="D523"/>
      <c r="M523" s="6"/>
    </row>
    <row r="524" spans="4:13" ht="15" customHeight="1" x14ac:dyDescent="0.25">
      <c r="D524"/>
      <c r="M524" s="6"/>
    </row>
    <row r="525" spans="4:13" ht="15" customHeight="1" x14ac:dyDescent="0.25">
      <c r="D525"/>
      <c r="M525" s="6"/>
    </row>
    <row r="526" spans="4:13" ht="15" customHeight="1" x14ac:dyDescent="0.25">
      <c r="D526"/>
      <c r="M526" s="6"/>
    </row>
    <row r="527" spans="4:13" ht="15" customHeight="1" x14ac:dyDescent="0.25">
      <c r="D527"/>
      <c r="M527" s="6"/>
    </row>
    <row r="528" spans="4:13" ht="15" customHeight="1" x14ac:dyDescent="0.25">
      <c r="D528"/>
      <c r="M528" s="6"/>
    </row>
    <row r="529" spans="4:13" ht="15" customHeight="1" x14ac:dyDescent="0.25">
      <c r="D529"/>
      <c r="M529" s="6"/>
    </row>
    <row r="530" spans="4:13" ht="15" customHeight="1" x14ac:dyDescent="0.25">
      <c r="D530"/>
      <c r="M530" s="6"/>
    </row>
    <row r="531" spans="4:13" ht="15" customHeight="1" x14ac:dyDescent="0.25">
      <c r="D531"/>
      <c r="M531" s="6"/>
    </row>
    <row r="532" spans="4:13" ht="15" customHeight="1" x14ac:dyDescent="0.25">
      <c r="D532"/>
      <c r="M532" s="6"/>
    </row>
    <row r="533" spans="4:13" ht="15" customHeight="1" x14ac:dyDescent="0.25">
      <c r="D533"/>
      <c r="M533" s="6"/>
    </row>
    <row r="534" spans="4:13" ht="15" customHeight="1" x14ac:dyDescent="0.25">
      <c r="D534"/>
      <c r="M534" s="6"/>
    </row>
    <row r="535" spans="4:13" ht="15" customHeight="1" x14ac:dyDescent="0.25">
      <c r="D535"/>
      <c r="M535" s="6"/>
    </row>
    <row r="536" spans="4:13" ht="15" customHeight="1" x14ac:dyDescent="0.25">
      <c r="D536"/>
      <c r="M536" s="6"/>
    </row>
    <row r="537" spans="4:13" ht="15" customHeight="1" x14ac:dyDescent="0.25">
      <c r="D537"/>
      <c r="M537" s="6"/>
    </row>
    <row r="538" spans="4:13" ht="15" customHeight="1" x14ac:dyDescent="0.25">
      <c r="D538"/>
      <c r="M538" s="6"/>
    </row>
    <row r="539" spans="4:13" ht="15" customHeight="1" x14ac:dyDescent="0.25">
      <c r="D539"/>
      <c r="M539" s="6"/>
    </row>
    <row r="540" spans="4:13" ht="15" customHeight="1" x14ac:dyDescent="0.25">
      <c r="D540"/>
      <c r="M540" s="6"/>
    </row>
    <row r="541" spans="4:13" ht="15" customHeight="1" x14ac:dyDescent="0.25">
      <c r="D541"/>
      <c r="M541" s="6"/>
    </row>
    <row r="542" spans="4:13" ht="15" customHeight="1" x14ac:dyDescent="0.25">
      <c r="D542"/>
      <c r="M542" s="6"/>
    </row>
    <row r="543" spans="4:13" ht="15" customHeight="1" x14ac:dyDescent="0.25">
      <c r="D543"/>
      <c r="M543" s="6"/>
    </row>
    <row r="544" spans="4:13" ht="15" customHeight="1" x14ac:dyDescent="0.25">
      <c r="D544"/>
      <c r="M544" s="6"/>
    </row>
    <row r="545" spans="4:13" ht="15" customHeight="1" x14ac:dyDescent="0.25">
      <c r="D545"/>
      <c r="M545" s="6"/>
    </row>
    <row r="546" spans="4:13" ht="15" customHeight="1" x14ac:dyDescent="0.25">
      <c r="D546"/>
      <c r="M546" s="6"/>
    </row>
    <row r="547" spans="4:13" ht="15" customHeight="1" x14ac:dyDescent="0.25">
      <c r="D547"/>
      <c r="M547" s="6"/>
    </row>
  </sheetData>
  <autoFilter ref="A27:S236"/>
  <mergeCells count="35">
    <mergeCell ref="A17:R17"/>
    <mergeCell ref="A19:R19"/>
    <mergeCell ref="H11:O11"/>
    <mergeCell ref="H12:O12"/>
    <mergeCell ref="A7:G7"/>
    <mergeCell ref="A8:G8"/>
    <mergeCell ref="A9:G9"/>
    <mergeCell ref="H7:O7"/>
    <mergeCell ref="H8:O8"/>
    <mergeCell ref="H9:O9"/>
    <mergeCell ref="A11:G11"/>
    <mergeCell ref="A12:G12"/>
    <mergeCell ref="A10:G10"/>
    <mergeCell ref="H10:O10"/>
    <mergeCell ref="A2:O2"/>
    <mergeCell ref="A3:O3"/>
    <mergeCell ref="A5:O5"/>
    <mergeCell ref="A6:G6"/>
    <mergeCell ref="H6:O6"/>
    <mergeCell ref="Q24:Q26"/>
    <mergeCell ref="R24:R26"/>
    <mergeCell ref="A24:A26"/>
    <mergeCell ref="L25:M25"/>
    <mergeCell ref="D25:D26"/>
    <mergeCell ref="D24:M24"/>
    <mergeCell ref="E25:E26"/>
    <mergeCell ref="K25:K26"/>
    <mergeCell ref="O24:O25"/>
    <mergeCell ref="H25:H26"/>
    <mergeCell ref="F25:G25"/>
    <mergeCell ref="B24:B26"/>
    <mergeCell ref="I25:J25"/>
    <mergeCell ref="N24:N26"/>
    <mergeCell ref="P24:P26"/>
    <mergeCell ref="C24:C26"/>
  </mergeCells>
  <hyperlinks>
    <hyperlink ref="H9" r:id="rId1"/>
  </hyperlinks>
  <printOptions horizontalCentered="1"/>
  <pageMargins left="0.23622047244094491" right="0.23622047244094491" top="0.34" bottom="0.32" header="0.11811023622047245" footer="0.17"/>
  <pageSetup paperSize="9" scale="52" fitToHeight="0" orientation="landscape" r:id="rId2"/>
  <headerFooter>
    <oddFooter>Страница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2"/>
  <sheetViews>
    <sheetView tabSelected="1" view="pageBreakPreview" zoomScale="90" zoomScaleNormal="85" zoomScaleSheetLayoutView="90" zoomScalePageLayoutView="89" workbookViewId="0">
      <selection activeCell="K19" sqref="K19"/>
    </sheetView>
  </sheetViews>
  <sheetFormatPr defaultRowHeight="15" x14ac:dyDescent="0.25"/>
  <cols>
    <col min="1" max="1" width="4.5703125" style="162" customWidth="1"/>
    <col min="2" max="2" width="9.7109375" style="162" customWidth="1"/>
    <col min="3" max="3" width="12.140625" style="162" customWidth="1"/>
    <col min="4" max="4" width="32.7109375" style="162" customWidth="1"/>
    <col min="5" max="5" width="21.5703125" style="162" customWidth="1"/>
    <col min="6" max="7" width="10.7109375" style="162" customWidth="1"/>
    <col min="8" max="8" width="10.140625" style="162" customWidth="1"/>
    <col min="9" max="9" width="14.85546875" style="162" customWidth="1"/>
    <col min="10" max="10" width="15.85546875" style="162" customWidth="1"/>
    <col min="11" max="11" width="16.85546875" style="162" customWidth="1"/>
    <col min="12" max="12" width="16.42578125" style="162" customWidth="1"/>
    <col min="13" max="13" width="17.140625" style="162" customWidth="1"/>
    <col min="14" max="14" width="26.140625" style="162" customWidth="1"/>
    <col min="15" max="15" width="9.85546875" style="162" customWidth="1"/>
    <col min="16" max="16" width="9.140625" style="162" customWidth="1"/>
    <col min="17" max="17" width="14.42578125" style="162" customWidth="1"/>
    <col min="18" max="18" width="12.140625" style="162" customWidth="1"/>
    <col min="19" max="19" width="18.85546875" style="162" customWidth="1"/>
    <col min="20" max="16384" width="9.140625" style="162"/>
  </cols>
  <sheetData>
    <row r="1" spans="1:18" x14ac:dyDescent="0.25">
      <c r="G1" s="261" t="s">
        <v>305</v>
      </c>
    </row>
    <row r="2" spans="1:18" x14ac:dyDescent="0.25">
      <c r="G2" s="262" t="s">
        <v>479</v>
      </c>
      <c r="I2" s="263"/>
    </row>
    <row r="3" spans="1:18" s="266" customFormat="1" ht="12.75" x14ac:dyDescent="0.2">
      <c r="A3" s="345" t="s">
        <v>323</v>
      </c>
      <c r="B3" s="345"/>
      <c r="C3" s="345"/>
      <c r="D3" s="346" t="s">
        <v>23</v>
      </c>
      <c r="E3" s="346" t="s">
        <v>23</v>
      </c>
      <c r="F3" s="346" t="s">
        <v>23</v>
      </c>
      <c r="G3" s="346" t="s">
        <v>23</v>
      </c>
      <c r="H3" s="346" t="s">
        <v>23</v>
      </c>
      <c r="I3" s="346" t="s">
        <v>23</v>
      </c>
      <c r="J3" s="346" t="s">
        <v>23</v>
      </c>
      <c r="K3" s="264"/>
      <c r="L3" s="265"/>
      <c r="M3" s="265"/>
      <c r="N3" s="264"/>
      <c r="O3" s="264"/>
      <c r="P3" s="264"/>
      <c r="Q3" s="264"/>
    </row>
    <row r="4" spans="1:18" s="266" customFormat="1" ht="28.5" customHeight="1" x14ac:dyDescent="0.2">
      <c r="A4" s="345" t="s">
        <v>324</v>
      </c>
      <c r="B4" s="345"/>
      <c r="C4" s="345"/>
      <c r="D4" s="346" t="s">
        <v>325</v>
      </c>
      <c r="E4" s="346" t="s">
        <v>326</v>
      </c>
      <c r="F4" s="346" t="s">
        <v>326</v>
      </c>
      <c r="G4" s="346" t="s">
        <v>326</v>
      </c>
      <c r="H4" s="346" t="s">
        <v>326</v>
      </c>
      <c r="I4" s="346" t="s">
        <v>326</v>
      </c>
      <c r="J4" s="346" t="s">
        <v>326</v>
      </c>
      <c r="K4" s="264"/>
      <c r="L4" s="265"/>
      <c r="M4" s="265"/>
      <c r="N4" s="264"/>
      <c r="O4" s="264"/>
      <c r="P4" s="264"/>
      <c r="Q4" s="264"/>
    </row>
    <row r="5" spans="1:18" s="266" customFormat="1" ht="12.75" x14ac:dyDescent="0.2">
      <c r="A5" s="345" t="s">
        <v>327</v>
      </c>
      <c r="B5" s="345"/>
      <c r="C5" s="345"/>
      <c r="D5" s="346" t="s">
        <v>328</v>
      </c>
      <c r="E5" s="346"/>
      <c r="F5" s="346"/>
      <c r="G5" s="346"/>
      <c r="H5" s="346"/>
      <c r="I5" s="346"/>
      <c r="J5" s="346"/>
      <c r="K5" s="264"/>
      <c r="L5" s="265"/>
      <c r="M5" s="265"/>
      <c r="N5" s="264"/>
      <c r="O5" s="264"/>
      <c r="P5" s="264"/>
      <c r="Q5" s="264"/>
    </row>
    <row r="6" spans="1:18" s="266" customFormat="1" ht="12.75" x14ac:dyDescent="0.2">
      <c r="A6" s="345" t="s">
        <v>329</v>
      </c>
      <c r="B6" s="345"/>
      <c r="C6" s="345"/>
      <c r="D6" s="347" t="s">
        <v>330</v>
      </c>
      <c r="E6" s="346" t="s">
        <v>331</v>
      </c>
      <c r="F6" s="346" t="s">
        <v>331</v>
      </c>
      <c r="G6" s="346" t="s">
        <v>331</v>
      </c>
      <c r="H6" s="346" t="s">
        <v>331</v>
      </c>
      <c r="I6" s="346" t="s">
        <v>331</v>
      </c>
      <c r="J6" s="346" t="s">
        <v>331</v>
      </c>
      <c r="K6" s="264"/>
      <c r="L6" s="265"/>
      <c r="M6" s="265"/>
      <c r="N6" s="264"/>
      <c r="O6" s="264"/>
      <c r="P6" s="264"/>
      <c r="Q6" s="264"/>
    </row>
    <row r="7" spans="1:18" s="266" customFormat="1" ht="12.75" x14ac:dyDescent="0.2">
      <c r="A7" s="345" t="s">
        <v>332</v>
      </c>
      <c r="B7" s="345"/>
      <c r="C7" s="345"/>
      <c r="D7" s="346">
        <v>8602015464</v>
      </c>
      <c r="E7" s="346">
        <v>8602015464</v>
      </c>
      <c r="F7" s="346">
        <v>8602015464</v>
      </c>
      <c r="G7" s="346">
        <v>8602015464</v>
      </c>
      <c r="H7" s="346">
        <v>8602015464</v>
      </c>
      <c r="I7" s="346">
        <v>8602015464</v>
      </c>
      <c r="J7" s="346">
        <v>8602015464</v>
      </c>
      <c r="K7" s="264"/>
      <c r="L7" s="265"/>
      <c r="M7" s="265"/>
      <c r="N7" s="264"/>
      <c r="O7" s="264"/>
      <c r="P7" s="264"/>
      <c r="Q7" s="264"/>
    </row>
    <row r="8" spans="1:18" s="266" customFormat="1" ht="12.75" x14ac:dyDescent="0.2">
      <c r="A8" s="345" t="s">
        <v>333</v>
      </c>
      <c r="B8" s="345"/>
      <c r="C8" s="345"/>
      <c r="D8" s="346">
        <v>860201001</v>
      </c>
      <c r="E8" s="346">
        <v>860201001</v>
      </c>
      <c r="F8" s="346">
        <v>860201001</v>
      </c>
      <c r="G8" s="346">
        <v>860201001</v>
      </c>
      <c r="H8" s="346">
        <v>860201001</v>
      </c>
      <c r="I8" s="346">
        <v>860201001</v>
      </c>
      <c r="J8" s="346">
        <v>860201001</v>
      </c>
      <c r="K8" s="264"/>
      <c r="L8" s="265"/>
      <c r="M8" s="265"/>
      <c r="N8" s="264"/>
      <c r="O8" s="264"/>
      <c r="P8" s="264"/>
      <c r="Q8" s="264"/>
    </row>
    <row r="9" spans="1:18" s="266" customFormat="1" ht="12.75" x14ac:dyDescent="0.2">
      <c r="A9" s="345" t="s">
        <v>334</v>
      </c>
      <c r="B9" s="345"/>
      <c r="C9" s="345"/>
      <c r="D9" s="348" t="s">
        <v>335</v>
      </c>
      <c r="E9" s="348" t="s">
        <v>336</v>
      </c>
      <c r="F9" s="348" t="s">
        <v>336</v>
      </c>
      <c r="G9" s="348" t="s">
        <v>336</v>
      </c>
      <c r="H9" s="348" t="s">
        <v>336</v>
      </c>
      <c r="I9" s="348" t="s">
        <v>336</v>
      </c>
      <c r="J9" s="348" t="s">
        <v>336</v>
      </c>
      <c r="K9" s="264"/>
      <c r="L9" s="265"/>
      <c r="M9" s="265"/>
      <c r="N9" s="264"/>
      <c r="O9" s="264"/>
      <c r="P9" s="264"/>
      <c r="Q9" s="264"/>
    </row>
    <row r="12" spans="1:18" ht="15" customHeight="1" x14ac:dyDescent="0.25">
      <c r="A12" s="349" t="s">
        <v>22</v>
      </c>
      <c r="B12" s="349" t="s">
        <v>18</v>
      </c>
      <c r="C12" s="349" t="s">
        <v>19</v>
      </c>
      <c r="D12" s="352" t="s">
        <v>4</v>
      </c>
      <c r="E12" s="353"/>
      <c r="F12" s="353"/>
      <c r="G12" s="353"/>
      <c r="H12" s="353"/>
      <c r="I12" s="353"/>
      <c r="J12" s="353"/>
      <c r="K12" s="353"/>
      <c r="L12" s="353"/>
      <c r="M12" s="354"/>
      <c r="N12" s="349" t="s">
        <v>17</v>
      </c>
      <c r="O12" s="367" t="s">
        <v>7</v>
      </c>
      <c r="P12" s="369" t="s">
        <v>47</v>
      </c>
      <c r="Q12" s="367" t="s">
        <v>53</v>
      </c>
      <c r="R12" s="367" t="s">
        <v>54</v>
      </c>
    </row>
    <row r="13" spans="1:18" ht="28.5" customHeight="1" x14ac:dyDescent="0.25">
      <c r="A13" s="350"/>
      <c r="B13" s="350"/>
      <c r="C13" s="350"/>
      <c r="D13" s="349" t="s">
        <v>5</v>
      </c>
      <c r="E13" s="359" t="s">
        <v>8</v>
      </c>
      <c r="F13" s="361" t="s">
        <v>1</v>
      </c>
      <c r="G13" s="362"/>
      <c r="H13" s="363" t="s">
        <v>3</v>
      </c>
      <c r="I13" s="365" t="s">
        <v>6</v>
      </c>
      <c r="J13" s="366"/>
      <c r="K13" s="355" t="s">
        <v>320</v>
      </c>
      <c r="L13" s="357" t="s">
        <v>2</v>
      </c>
      <c r="M13" s="358"/>
      <c r="N13" s="350"/>
      <c r="O13" s="368"/>
      <c r="P13" s="370"/>
      <c r="Q13" s="372"/>
      <c r="R13" s="372"/>
    </row>
    <row r="14" spans="1:18" ht="119.25" customHeight="1" x14ac:dyDescent="0.25">
      <c r="A14" s="351"/>
      <c r="B14" s="351"/>
      <c r="C14" s="351"/>
      <c r="D14" s="351"/>
      <c r="E14" s="360"/>
      <c r="F14" s="267" t="s">
        <v>20</v>
      </c>
      <c r="G14" s="267" t="s">
        <v>9</v>
      </c>
      <c r="H14" s="364"/>
      <c r="I14" s="267" t="s">
        <v>21</v>
      </c>
      <c r="J14" s="267" t="s">
        <v>9</v>
      </c>
      <c r="K14" s="356"/>
      <c r="L14" s="268" t="s">
        <v>30</v>
      </c>
      <c r="M14" s="269" t="s">
        <v>26</v>
      </c>
      <c r="N14" s="351"/>
      <c r="O14" s="270" t="s">
        <v>16</v>
      </c>
      <c r="P14" s="371"/>
      <c r="Q14" s="368"/>
      <c r="R14" s="368"/>
    </row>
    <row r="15" spans="1:18" ht="15.75" customHeight="1" x14ac:dyDescent="0.25">
      <c r="A15" s="161">
        <v>1</v>
      </c>
      <c r="B15" s="161">
        <v>2</v>
      </c>
      <c r="C15" s="271">
        <v>3</v>
      </c>
      <c r="D15" s="271">
        <v>4</v>
      </c>
      <c r="E15" s="161">
        <v>5</v>
      </c>
      <c r="F15" s="160">
        <v>6</v>
      </c>
      <c r="G15" s="161">
        <v>7</v>
      </c>
      <c r="H15" s="271">
        <v>8</v>
      </c>
      <c r="I15" s="271">
        <v>9</v>
      </c>
      <c r="J15" s="161">
        <v>10</v>
      </c>
      <c r="K15" s="161">
        <v>11</v>
      </c>
      <c r="L15" s="272">
        <v>12</v>
      </c>
      <c r="M15" s="272">
        <v>13</v>
      </c>
      <c r="N15" s="161">
        <v>14</v>
      </c>
      <c r="O15" s="161">
        <v>15</v>
      </c>
      <c r="P15" s="273"/>
      <c r="Q15" s="161">
        <v>16</v>
      </c>
      <c r="R15" s="161">
        <v>17</v>
      </c>
    </row>
    <row r="16" spans="1:18" ht="57" customHeight="1" x14ac:dyDescent="0.25">
      <c r="A16" s="184">
        <v>68</v>
      </c>
      <c r="B16" s="131" t="s">
        <v>89</v>
      </c>
      <c r="C16" s="131" t="s">
        <v>90</v>
      </c>
      <c r="D16" s="275" t="s">
        <v>427</v>
      </c>
      <c r="E16" s="44" t="s">
        <v>31</v>
      </c>
      <c r="F16" s="132">
        <v>876</v>
      </c>
      <c r="G16" s="54" t="s">
        <v>32</v>
      </c>
      <c r="H16" s="132">
        <v>1</v>
      </c>
      <c r="I16" s="54">
        <v>71100000000</v>
      </c>
      <c r="J16" s="54" t="s">
        <v>33</v>
      </c>
      <c r="K16" s="238">
        <v>543875</v>
      </c>
      <c r="L16" s="53">
        <v>44774</v>
      </c>
      <c r="M16" s="130">
        <v>45109</v>
      </c>
      <c r="N16" s="217" t="s">
        <v>35</v>
      </c>
      <c r="O16" s="247" t="s">
        <v>48</v>
      </c>
      <c r="P16" s="44" t="s">
        <v>48</v>
      </c>
      <c r="Q16" s="160" t="s">
        <v>48</v>
      </c>
      <c r="R16" s="161" t="s">
        <v>48</v>
      </c>
    </row>
    <row r="17" spans="1:18" ht="66.75" customHeight="1" x14ac:dyDescent="0.25">
      <c r="A17" s="184">
        <v>71</v>
      </c>
      <c r="B17" s="131" t="s">
        <v>98</v>
      </c>
      <c r="C17" s="131" t="s">
        <v>99</v>
      </c>
      <c r="D17" s="128" t="s">
        <v>100</v>
      </c>
      <c r="E17" s="44" t="s">
        <v>31</v>
      </c>
      <c r="F17" s="132">
        <v>876</v>
      </c>
      <c r="G17" s="54" t="s">
        <v>32</v>
      </c>
      <c r="H17" s="132">
        <v>1</v>
      </c>
      <c r="I17" s="54">
        <v>71100000000</v>
      </c>
      <c r="J17" s="54" t="s">
        <v>33</v>
      </c>
      <c r="K17" s="308">
        <v>634166</v>
      </c>
      <c r="L17" s="129">
        <v>44822</v>
      </c>
      <c r="M17" s="130">
        <v>44897</v>
      </c>
      <c r="N17" s="46" t="s">
        <v>49</v>
      </c>
      <c r="O17" s="132" t="s">
        <v>50</v>
      </c>
      <c r="P17" s="206" t="s">
        <v>50</v>
      </c>
      <c r="Q17" s="160" t="s">
        <v>48</v>
      </c>
      <c r="R17" s="161" t="s">
        <v>48</v>
      </c>
    </row>
    <row r="18" spans="1:18" ht="66.75" customHeight="1" x14ac:dyDescent="0.25">
      <c r="A18" s="54">
        <v>82</v>
      </c>
      <c r="B18" s="112" t="s">
        <v>94</v>
      </c>
      <c r="C18" s="112" t="s">
        <v>95</v>
      </c>
      <c r="D18" s="113" t="s">
        <v>106</v>
      </c>
      <c r="E18" s="54" t="s">
        <v>304</v>
      </c>
      <c r="F18" s="45"/>
      <c r="G18" s="43"/>
      <c r="H18" s="43"/>
      <c r="I18" s="43"/>
      <c r="J18" s="46"/>
      <c r="K18" s="50"/>
      <c r="L18" s="129"/>
      <c r="M18" s="133"/>
      <c r="N18" s="135"/>
      <c r="O18" s="48"/>
      <c r="P18" s="54"/>
      <c r="Q18" s="160"/>
      <c r="R18" s="161"/>
    </row>
    <row r="19" spans="1:18" ht="66" customHeight="1" x14ac:dyDescent="0.25">
      <c r="A19" s="41">
        <v>84</v>
      </c>
      <c r="B19" s="54">
        <v>71</v>
      </c>
      <c r="C19" s="54" t="s">
        <v>40</v>
      </c>
      <c r="D19" s="49" t="s">
        <v>291</v>
      </c>
      <c r="E19" s="70" t="s">
        <v>31</v>
      </c>
      <c r="F19" s="69">
        <v>876</v>
      </c>
      <c r="G19" s="54" t="s">
        <v>32</v>
      </c>
      <c r="H19" s="54">
        <v>1</v>
      </c>
      <c r="I19" s="77">
        <v>71100000000</v>
      </c>
      <c r="J19" s="54" t="s">
        <v>33</v>
      </c>
      <c r="K19" s="71">
        <v>320000</v>
      </c>
      <c r="L19" s="72">
        <v>44834</v>
      </c>
      <c r="M19" s="72">
        <v>44890</v>
      </c>
      <c r="N19" s="87" t="s">
        <v>51</v>
      </c>
      <c r="O19" s="61" t="s">
        <v>50</v>
      </c>
      <c r="P19" s="54" t="s">
        <v>48</v>
      </c>
      <c r="Q19" s="160" t="s">
        <v>48</v>
      </c>
      <c r="R19" s="161" t="s">
        <v>48</v>
      </c>
    </row>
    <row r="20" spans="1:18" ht="66" customHeight="1" x14ac:dyDescent="0.25">
      <c r="A20" s="218">
        <v>157</v>
      </c>
      <c r="B20" s="132" t="s">
        <v>127</v>
      </c>
      <c r="C20" s="132" t="s">
        <v>127</v>
      </c>
      <c r="D20" s="228" t="s">
        <v>390</v>
      </c>
      <c r="E20" s="44" t="s">
        <v>31</v>
      </c>
      <c r="F20" s="44">
        <v>876</v>
      </c>
      <c r="G20" s="43" t="s">
        <v>32</v>
      </c>
      <c r="H20" s="43">
        <v>1</v>
      </c>
      <c r="I20" s="43">
        <v>71100000000</v>
      </c>
      <c r="J20" s="46" t="s">
        <v>33</v>
      </c>
      <c r="K20" s="81">
        <v>5739000</v>
      </c>
      <c r="L20" s="52">
        <v>44826</v>
      </c>
      <c r="M20" s="52">
        <v>45261</v>
      </c>
      <c r="N20" s="87" t="s">
        <v>35</v>
      </c>
      <c r="O20" s="44" t="s">
        <v>48</v>
      </c>
      <c r="P20" s="54" t="s">
        <v>50</v>
      </c>
      <c r="Q20" s="160" t="s">
        <v>48</v>
      </c>
      <c r="R20" s="161" t="s">
        <v>48</v>
      </c>
    </row>
    <row r="21" spans="1:18" ht="63.75" customHeight="1" x14ac:dyDescent="0.25">
      <c r="A21" s="41">
        <v>165</v>
      </c>
      <c r="B21" s="42" t="s">
        <v>40</v>
      </c>
      <c r="C21" s="222" t="s">
        <v>40</v>
      </c>
      <c r="D21" s="41" t="s">
        <v>417</v>
      </c>
      <c r="E21" s="48" t="s">
        <v>31</v>
      </c>
      <c r="F21" s="43">
        <v>876</v>
      </c>
      <c r="G21" s="41" t="s">
        <v>32</v>
      </c>
      <c r="H21" s="43">
        <v>1</v>
      </c>
      <c r="I21" s="41">
        <v>71100000000</v>
      </c>
      <c r="J21" s="41" t="s">
        <v>33</v>
      </c>
      <c r="K21" s="233">
        <v>242994</v>
      </c>
      <c r="L21" s="234">
        <v>44774</v>
      </c>
      <c r="M21" s="235">
        <v>44896</v>
      </c>
      <c r="N21" s="174" t="s">
        <v>51</v>
      </c>
      <c r="O21" s="54" t="s">
        <v>50</v>
      </c>
      <c r="P21" s="54" t="s">
        <v>48</v>
      </c>
      <c r="Q21" s="160" t="s">
        <v>48</v>
      </c>
      <c r="R21" s="161" t="s">
        <v>48</v>
      </c>
    </row>
    <row r="22" spans="1:18" s="221" customFormat="1" ht="51" x14ac:dyDescent="0.2">
      <c r="A22" s="41">
        <v>166</v>
      </c>
      <c r="B22" s="42" t="s">
        <v>40</v>
      </c>
      <c r="C22" s="222" t="s">
        <v>40</v>
      </c>
      <c r="D22" s="41" t="s">
        <v>411</v>
      </c>
      <c r="E22" s="48" t="s">
        <v>31</v>
      </c>
      <c r="F22" s="43">
        <v>876</v>
      </c>
      <c r="G22" s="41" t="s">
        <v>32</v>
      </c>
      <c r="H22" s="43">
        <v>1</v>
      </c>
      <c r="I22" s="41">
        <v>71100000000</v>
      </c>
      <c r="J22" s="41" t="s">
        <v>33</v>
      </c>
      <c r="K22" s="233">
        <v>391335</v>
      </c>
      <c r="L22" s="234">
        <v>44774</v>
      </c>
      <c r="M22" s="235">
        <v>44897</v>
      </c>
      <c r="N22" s="174" t="s">
        <v>51</v>
      </c>
      <c r="O22" s="54" t="s">
        <v>50</v>
      </c>
      <c r="P22" s="54" t="s">
        <v>48</v>
      </c>
      <c r="Q22" s="160" t="s">
        <v>48</v>
      </c>
      <c r="R22" s="161" t="s">
        <v>48</v>
      </c>
    </row>
    <row r="23" spans="1:18" s="221" customFormat="1" ht="66.75" customHeight="1" x14ac:dyDescent="0.2">
      <c r="A23" s="41">
        <v>169</v>
      </c>
      <c r="B23" s="222" t="s">
        <v>40</v>
      </c>
      <c r="C23" s="222" t="s">
        <v>40</v>
      </c>
      <c r="D23" s="59" t="s">
        <v>415</v>
      </c>
      <c r="E23" s="48" t="s">
        <v>31</v>
      </c>
      <c r="F23" s="43">
        <v>876</v>
      </c>
      <c r="G23" s="41" t="s">
        <v>32</v>
      </c>
      <c r="H23" s="43">
        <v>1</v>
      </c>
      <c r="I23" s="41">
        <v>71100000000</v>
      </c>
      <c r="J23" s="41" t="s">
        <v>33</v>
      </c>
      <c r="K23" s="81" t="s">
        <v>476</v>
      </c>
      <c r="L23" s="234">
        <v>44775</v>
      </c>
      <c r="M23" s="235">
        <v>44897</v>
      </c>
      <c r="N23" s="174" t="s">
        <v>51</v>
      </c>
      <c r="O23" s="54" t="s">
        <v>50</v>
      </c>
      <c r="P23" s="54" t="s">
        <v>48</v>
      </c>
      <c r="Q23" s="44" t="s">
        <v>48</v>
      </c>
      <c r="R23" s="44" t="s">
        <v>48</v>
      </c>
    </row>
    <row r="24" spans="1:18" ht="51" x14ac:dyDescent="0.25">
      <c r="A24" s="41">
        <v>170</v>
      </c>
      <c r="B24" s="222" t="s">
        <v>40</v>
      </c>
      <c r="C24" s="222" t="s">
        <v>40</v>
      </c>
      <c r="D24" s="59" t="s">
        <v>416</v>
      </c>
      <c r="E24" s="48" t="s">
        <v>31</v>
      </c>
      <c r="F24" s="43">
        <v>876</v>
      </c>
      <c r="G24" s="41" t="s">
        <v>32</v>
      </c>
      <c r="H24" s="43">
        <v>1</v>
      </c>
      <c r="I24" s="41">
        <v>71100000000</v>
      </c>
      <c r="J24" s="41" t="s">
        <v>399</v>
      </c>
      <c r="K24" s="233" t="s">
        <v>478</v>
      </c>
      <c r="L24" s="309">
        <v>44776</v>
      </c>
      <c r="M24" s="235">
        <v>44898</v>
      </c>
      <c r="N24" s="174" t="s">
        <v>51</v>
      </c>
      <c r="O24" s="54" t="s">
        <v>50</v>
      </c>
      <c r="P24" s="54" t="s">
        <v>48</v>
      </c>
      <c r="Q24" s="160" t="s">
        <v>48</v>
      </c>
      <c r="R24" s="161" t="s">
        <v>48</v>
      </c>
    </row>
    <row r="25" spans="1:18" ht="51" x14ac:dyDescent="0.25">
      <c r="A25" s="184">
        <v>190</v>
      </c>
      <c r="B25" s="255" t="s">
        <v>400</v>
      </c>
      <c r="C25" s="255" t="s">
        <v>401</v>
      </c>
      <c r="D25" s="276" t="s">
        <v>402</v>
      </c>
      <c r="E25" s="256" t="s">
        <v>128</v>
      </c>
      <c r="F25" s="257">
        <v>876</v>
      </c>
      <c r="G25" s="257" t="s">
        <v>32</v>
      </c>
      <c r="H25" s="257">
        <v>1</v>
      </c>
      <c r="I25" s="171">
        <v>71100000000</v>
      </c>
      <c r="J25" s="171" t="s">
        <v>33</v>
      </c>
      <c r="K25" s="172">
        <v>2876801</v>
      </c>
      <c r="L25" s="234">
        <v>44809</v>
      </c>
      <c r="M25" s="258">
        <v>44866</v>
      </c>
      <c r="N25" s="174" t="s">
        <v>51</v>
      </c>
      <c r="O25" s="123" t="s">
        <v>50</v>
      </c>
      <c r="P25" s="123" t="s">
        <v>48</v>
      </c>
      <c r="Q25" s="259" t="s">
        <v>48</v>
      </c>
      <c r="R25" s="260" t="s">
        <v>48</v>
      </c>
    </row>
    <row r="26" spans="1:18" ht="51" x14ac:dyDescent="0.25">
      <c r="A26" s="54">
        <v>202</v>
      </c>
      <c r="B26" s="192" t="s">
        <v>89</v>
      </c>
      <c r="C26" s="192" t="s">
        <v>155</v>
      </c>
      <c r="D26" s="44" t="s">
        <v>473</v>
      </c>
      <c r="E26" s="152" t="s">
        <v>128</v>
      </c>
      <c r="F26" s="43">
        <v>876</v>
      </c>
      <c r="G26" s="43" t="s">
        <v>32</v>
      </c>
      <c r="H26" s="43">
        <v>1</v>
      </c>
      <c r="I26" s="99">
        <v>71100000000</v>
      </c>
      <c r="J26" s="99" t="s">
        <v>33</v>
      </c>
      <c r="K26" s="81">
        <v>104094</v>
      </c>
      <c r="L26" s="193">
        <v>44802</v>
      </c>
      <c r="M26" s="193">
        <v>44863</v>
      </c>
      <c r="N26" s="87" t="s">
        <v>60</v>
      </c>
      <c r="O26" s="44" t="s">
        <v>50</v>
      </c>
      <c r="P26" s="44" t="s">
        <v>48</v>
      </c>
      <c r="Q26" s="44" t="s">
        <v>48</v>
      </c>
      <c r="R26" s="44" t="s">
        <v>48</v>
      </c>
    </row>
    <row r="27" spans="1:18" ht="51" x14ac:dyDescent="0.25">
      <c r="A27" s="59">
        <v>203</v>
      </c>
      <c r="B27" s="192" t="s">
        <v>92</v>
      </c>
      <c r="C27" s="192" t="s">
        <v>160</v>
      </c>
      <c r="D27" s="44" t="s">
        <v>474</v>
      </c>
      <c r="E27" s="152" t="s">
        <v>128</v>
      </c>
      <c r="F27" s="43">
        <v>876</v>
      </c>
      <c r="G27" s="43" t="s">
        <v>32</v>
      </c>
      <c r="H27" s="43">
        <v>1</v>
      </c>
      <c r="I27" s="99">
        <v>71100000000</v>
      </c>
      <c r="J27" s="99" t="s">
        <v>33</v>
      </c>
      <c r="K27" s="81">
        <v>700000</v>
      </c>
      <c r="L27" s="193">
        <v>44802</v>
      </c>
      <c r="M27" s="193">
        <v>44924</v>
      </c>
      <c r="N27" s="87" t="s">
        <v>35</v>
      </c>
      <c r="O27" s="44" t="s">
        <v>475</v>
      </c>
      <c r="P27" s="44" t="s">
        <v>48</v>
      </c>
      <c r="Q27" s="44" t="s">
        <v>48</v>
      </c>
      <c r="R27" s="44" t="s">
        <v>48</v>
      </c>
    </row>
    <row r="28" spans="1:18" ht="51" x14ac:dyDescent="0.25">
      <c r="A28" s="41">
        <v>204</v>
      </c>
      <c r="B28" s="302" t="s">
        <v>81</v>
      </c>
      <c r="C28" s="95" t="s">
        <v>192</v>
      </c>
      <c r="D28" s="46" t="s">
        <v>477</v>
      </c>
      <c r="E28" s="114" t="s">
        <v>31</v>
      </c>
      <c r="F28" s="44">
        <v>876</v>
      </c>
      <c r="G28" s="43" t="s">
        <v>32</v>
      </c>
      <c r="H28" s="43">
        <v>1</v>
      </c>
      <c r="I28" s="43">
        <v>71100000000</v>
      </c>
      <c r="J28" s="46" t="s">
        <v>33</v>
      </c>
      <c r="K28" s="115">
        <v>900501</v>
      </c>
      <c r="L28" s="303">
        <v>44775</v>
      </c>
      <c r="M28" s="52">
        <v>44926</v>
      </c>
      <c r="N28" s="43" t="s">
        <v>35</v>
      </c>
      <c r="O28" s="43" t="s">
        <v>48</v>
      </c>
      <c r="P28" s="43" t="s">
        <v>48</v>
      </c>
      <c r="Q28" s="44" t="s">
        <v>48</v>
      </c>
      <c r="R28" s="44" t="s">
        <v>48</v>
      </c>
    </row>
    <row r="29" spans="1:18" ht="51" x14ac:dyDescent="0.25">
      <c r="A29" s="41">
        <v>205</v>
      </c>
      <c r="B29" s="42" t="s">
        <v>40</v>
      </c>
      <c r="C29" s="222" t="s">
        <v>40</v>
      </c>
      <c r="D29" s="41" t="s">
        <v>480</v>
      </c>
      <c r="E29" s="48" t="s">
        <v>31</v>
      </c>
      <c r="F29" s="43">
        <v>876</v>
      </c>
      <c r="G29" s="41" t="s">
        <v>32</v>
      </c>
      <c r="H29" s="43">
        <v>1</v>
      </c>
      <c r="I29" s="41">
        <v>71100000000</v>
      </c>
      <c r="J29" s="41" t="s">
        <v>33</v>
      </c>
      <c r="K29" s="233">
        <v>510981</v>
      </c>
      <c r="L29" s="234">
        <v>44805</v>
      </c>
      <c r="M29" s="235">
        <v>44896</v>
      </c>
      <c r="N29" s="87" t="s">
        <v>51</v>
      </c>
      <c r="O29" s="54" t="s">
        <v>50</v>
      </c>
      <c r="P29" s="54" t="s">
        <v>48</v>
      </c>
      <c r="Q29" s="160" t="s">
        <v>48</v>
      </c>
      <c r="R29" s="161" t="s">
        <v>48</v>
      </c>
    </row>
    <row r="30" spans="1:18" x14ac:dyDescent="0.25">
      <c r="A30" s="194"/>
      <c r="B30" s="278"/>
      <c r="C30" s="278"/>
      <c r="D30" s="279"/>
      <c r="E30" s="215"/>
      <c r="F30" s="215"/>
      <c r="G30" s="280"/>
      <c r="H30" s="280"/>
      <c r="I30" s="280"/>
      <c r="J30" s="279"/>
      <c r="K30" s="281"/>
      <c r="L30" s="295"/>
      <c r="M30" s="296"/>
      <c r="N30" s="279"/>
      <c r="O30" s="297"/>
      <c r="P30" s="297"/>
      <c r="Q30" s="213"/>
      <c r="R30" s="213"/>
    </row>
    <row r="31" spans="1:18" x14ac:dyDescent="0.25">
      <c r="A31" s="51"/>
      <c r="B31" s="288" t="s">
        <v>337</v>
      </c>
      <c r="C31" s="288"/>
      <c r="D31" s="288"/>
      <c r="E31" s="288"/>
      <c r="F31" s="288"/>
      <c r="G31" s="288"/>
      <c r="H31" s="298">
        <v>44795</v>
      </c>
      <c r="I31" s="299"/>
      <c r="J31" s="299"/>
      <c r="K31" s="51"/>
      <c r="L31" s="51"/>
      <c r="M31" s="51"/>
      <c r="N31" s="51"/>
      <c r="O31" s="51"/>
      <c r="P31" s="51"/>
    </row>
    <row r="32" spans="1:18" x14ac:dyDescent="0.25">
      <c r="A32" s="51"/>
      <c r="B32" s="300" t="s">
        <v>469</v>
      </c>
      <c r="C32" s="299"/>
      <c r="D32" s="299"/>
      <c r="E32" s="299"/>
      <c r="F32" s="299"/>
      <c r="G32" s="299"/>
      <c r="H32" s="299"/>
      <c r="I32" s="299"/>
      <c r="J32" s="299"/>
      <c r="K32" s="51"/>
      <c r="L32" s="51"/>
      <c r="M32" s="51"/>
      <c r="N32" s="51"/>
      <c r="O32" s="51"/>
      <c r="P32" s="51"/>
    </row>
  </sheetData>
  <autoFilter ref="A15:R15"/>
  <mergeCells count="30">
    <mergeCell ref="N12:N14"/>
    <mergeCell ref="O12:O13"/>
    <mergeCell ref="P12:P14"/>
    <mergeCell ref="Q12:Q14"/>
    <mergeCell ref="R12:R14"/>
    <mergeCell ref="A9:C9"/>
    <mergeCell ref="D9:J9"/>
    <mergeCell ref="A12:A14"/>
    <mergeCell ref="B12:B14"/>
    <mergeCell ref="C12:C14"/>
    <mergeCell ref="D12:M12"/>
    <mergeCell ref="K13:K14"/>
    <mergeCell ref="L13:M13"/>
    <mergeCell ref="D13:D14"/>
    <mergeCell ref="E13:E14"/>
    <mergeCell ref="F13:G13"/>
    <mergeCell ref="H13:H14"/>
    <mergeCell ref="I13:J13"/>
    <mergeCell ref="A6:C6"/>
    <mergeCell ref="D6:J6"/>
    <mergeCell ref="A7:C7"/>
    <mergeCell ref="D7:J7"/>
    <mergeCell ref="A8:C8"/>
    <mergeCell ref="D8:J8"/>
    <mergeCell ref="A3:C3"/>
    <mergeCell ref="D3:J3"/>
    <mergeCell ref="A4:C4"/>
    <mergeCell ref="D4:J4"/>
    <mergeCell ref="A5:C5"/>
    <mergeCell ref="D5:J5"/>
  </mergeCells>
  <pageMargins left="0.62992125984251968" right="0.23622047244094491" top="0.55118110236220474" bottom="0.55118110236220474" header="0.31496062992125984" footer="0.31496062992125984"/>
  <pageSetup paperSize="9" scale="54" orientation="landscape" r:id="rId1"/>
  <headerFooter>
    <oddFooter>&amp;C&amp;N</oddFooter>
  </headerFooter>
  <colBreaks count="1" manualBreakCount="1">
    <brk id="1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План 2022 общий</vt:lpstr>
      <vt:lpstr>izm12</vt:lpstr>
      <vt:lpstr>'izm12'!Область_печати</vt:lpstr>
      <vt:lpstr>'План 2022 общий'!Область_печати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2022-08-22T11:59:40Z</dcterms:modified>
</cp:coreProperties>
</file>